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unitedwayofbrowardcounty.sharepoint.com/sites/CI/Shared Documents/RFA&amp;RFP/RFA/FY2026/Organizational and Program Attachments/Program Attachments/"/>
    </mc:Choice>
  </mc:AlternateContent>
  <xr:revisionPtr revIDLastSave="589" documentId="8_{3DF29332-C707-46CC-88E3-AF09E1E1CB6E}" xr6:coauthVersionLast="47" xr6:coauthVersionMax="47" xr10:uidLastSave="{7120DD7E-6518-4F8E-8608-2A8385114F88}"/>
  <bookViews>
    <workbookView xWindow="-110" yWindow="-110" windowWidth="19420" windowHeight="10300" tabRatio="599" activeTab="1" xr2:uid="{00000000-000D-0000-FFFF-FFFF00000000}"/>
  </bookViews>
  <sheets>
    <sheet name="Budget Detail" sheetId="3" r:id="rId1"/>
    <sheet name="Budget Sum " sheetId="4" r:id="rId2"/>
  </sheets>
  <definedNames>
    <definedName name="_xlnm.Print_Area" localSheetId="0">'Budget Detail'!$A$1:$G$194</definedName>
    <definedName name="_xlnm.Print_Area" localSheetId="1">'Budget Sum '!$A$1:$F$35</definedName>
    <definedName name="_xlnm.Print_Titles" localSheetId="0">'Budget Detail'!$1:$8</definedName>
    <definedName name="_xlnm.Print_Titles" localSheetId="1">'Budget Sum '!$1:$6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3" l="1"/>
  <c r="D7" i="4" s="1"/>
  <c r="F9" i="4"/>
  <c r="F21" i="4"/>
  <c r="F18" i="4"/>
  <c r="I92" i="3"/>
  <c r="F16" i="4"/>
  <c r="F14" i="4"/>
  <c r="F13" i="4"/>
  <c r="D9" i="4"/>
  <c r="I194" i="3"/>
  <c r="F30" i="4" s="1"/>
  <c r="I185" i="3"/>
  <c r="F29" i="4" s="1"/>
  <c r="I174" i="3"/>
  <c r="F23" i="4" s="1"/>
  <c r="G174" i="3"/>
  <c r="D23" i="4" s="1"/>
  <c r="I105" i="3"/>
  <c r="F19" i="4" s="1"/>
  <c r="I85" i="3"/>
  <c r="F17" i="4" s="1"/>
  <c r="I74" i="3"/>
  <c r="G74" i="3"/>
  <c r="D16" i="4" s="1"/>
  <c r="I64" i="3"/>
  <c r="F15" i="4" s="1"/>
  <c r="I53" i="3"/>
  <c r="G53" i="3"/>
  <c r="D14" i="4" s="1"/>
  <c r="I44" i="3"/>
  <c r="I23" i="3"/>
  <c r="I27" i="3" s="1"/>
  <c r="F8" i="4" s="1"/>
  <c r="B3" i="4"/>
  <c r="E3" i="4"/>
  <c r="B4" i="4"/>
  <c r="E4" i="4"/>
  <c r="H23" i="3"/>
  <c r="H32" i="3"/>
  <c r="G44" i="3"/>
  <c r="D13" i="4" s="1"/>
  <c r="H44" i="3"/>
  <c r="H53" i="3"/>
  <c r="G64" i="3"/>
  <c r="D15" i="4" s="1"/>
  <c r="H64" i="3"/>
  <c r="H74" i="3"/>
  <c r="G85" i="3"/>
  <c r="D17" i="4" s="1"/>
  <c r="H85" i="3"/>
  <c r="G92" i="3"/>
  <c r="D18" i="4" s="1"/>
  <c r="H100" i="3"/>
  <c r="G105" i="3"/>
  <c r="D19" i="4" s="1"/>
  <c r="H111" i="3"/>
  <c r="G123" i="3"/>
  <c r="D20" i="4" s="1"/>
  <c r="G135" i="3"/>
  <c r="D21" i="4" s="1"/>
  <c r="H150" i="3"/>
  <c r="G166" i="3"/>
  <c r="H178" i="3"/>
  <c r="H179" i="3"/>
  <c r="H180" i="3"/>
  <c r="H181" i="3"/>
  <c r="H182" i="3"/>
  <c r="H183" i="3"/>
  <c r="H184" i="3"/>
  <c r="G185" i="3"/>
  <c r="H188" i="3"/>
  <c r="H189" i="3"/>
  <c r="H190" i="3"/>
  <c r="H191" i="3"/>
  <c r="H192" i="3"/>
  <c r="H193" i="3"/>
  <c r="G194" i="3"/>
  <c r="F7" i="4" l="1"/>
  <c r="F12" i="4" s="1"/>
  <c r="I32" i="3"/>
  <c r="I123" i="3"/>
  <c r="F20" i="4" s="1"/>
  <c r="H185" i="3"/>
  <c r="H194" i="3"/>
  <c r="G27" i="3"/>
  <c r="G32" i="3" s="1"/>
  <c r="G33" i="3" s="1"/>
  <c r="D8" i="4"/>
  <c r="D10" i="4" s="1"/>
  <c r="E11" i="4" s="1"/>
  <c r="E9" i="4"/>
  <c r="F22" i="4" l="1"/>
  <c r="F26" i="4" s="1"/>
  <c r="I33" i="3"/>
  <c r="F10" i="4"/>
  <c r="I175" i="3"/>
  <c r="F28" i="4" s="1"/>
  <c r="F31" i="4" s="1"/>
  <c r="E33" i="4" s="1"/>
  <c r="D12" i="4"/>
  <c r="D22" i="4" s="1"/>
  <c r="D26" i="4" s="1"/>
  <c r="F32" i="4" l="1"/>
  <c r="D31" i="4"/>
  <c r="E24" i="4"/>
  <c r="E25" i="4" s="1"/>
</calcChain>
</file>

<file path=xl/sharedStrings.xml><?xml version="1.0" encoding="utf-8"?>
<sst xmlns="http://schemas.openxmlformats.org/spreadsheetml/2006/main" count="153" uniqueCount="117">
  <si>
    <t xml:space="preserve">Prepared by: </t>
  </si>
  <si>
    <t xml:space="preserve">Agency: </t>
  </si>
  <si>
    <t>Contract Number:</t>
  </si>
  <si>
    <t>Program:</t>
  </si>
  <si>
    <t>Contract Period:</t>
  </si>
  <si>
    <t>BUDGET CATEGORY/LINE ITEM</t>
  </si>
  <si>
    <t>ROUND TO NEAREST WHOLE DOLLAR ONLY (NO CENTS)</t>
  </si>
  <si>
    <t xml:space="preserve">Rounded Amount Charged to Contract </t>
  </si>
  <si>
    <t>Amount Paid with Local Match</t>
  </si>
  <si>
    <t>Program Costs</t>
  </si>
  <si>
    <r>
      <t xml:space="preserve">a)   </t>
    </r>
    <r>
      <rPr>
        <b/>
        <u/>
        <sz val="10"/>
        <rFont val="Arial"/>
        <family val="2"/>
      </rPr>
      <t>Staff Salaries:</t>
    </r>
    <r>
      <rPr>
        <sz val="10"/>
        <rFont val="Arial"/>
        <family val="2"/>
      </rPr>
      <t xml:space="preserve">  List each position by position title.  </t>
    </r>
    <r>
      <rPr>
        <b/>
        <sz val="10"/>
        <rFont val="Arial"/>
        <family val="2"/>
      </rPr>
      <t>Position title must match position title used in the contract Scope section</t>
    </r>
    <r>
      <rPr>
        <sz val="10"/>
        <rFont val="Arial"/>
        <family val="2"/>
      </rPr>
      <t xml:space="preserve">.  Show the annual salary rate and the percentage of time to be devoted to the program.  Rates of pay for employees performing work associated with the proposed program to be funded must be consistent with that paid for similar work within the applicant organization. Include formulas used to calculate fringe benefits.  Only include positions that are direct costs to the program.  </t>
    </r>
    <r>
      <rPr>
        <b/>
        <sz val="10"/>
        <rFont val="Arial"/>
        <family val="2"/>
      </rPr>
      <t>Note: For programs that involve youth employment,  salaries and fringe benefits for the youth should not be listed here; those should be included under budget section 1700 (convert to units) or 8050 (Cost Reimbursement item).</t>
    </r>
  </si>
  <si>
    <t># Of Staffing Positions</t>
  </si>
  <si>
    <t>Position Name</t>
  </si>
  <si>
    <t>Method of Calculation</t>
  </si>
  <si>
    <r>
      <t xml:space="preserve">Total Staff Salaries </t>
    </r>
    <r>
      <rPr>
        <sz val="10"/>
        <rFont val="Arial"/>
        <family val="2"/>
      </rPr>
      <t>(rounded to whole dollars)</t>
    </r>
  </si>
  <si>
    <r>
      <t xml:space="preserve">b)   </t>
    </r>
    <r>
      <rPr>
        <b/>
        <u/>
        <sz val="10"/>
        <rFont val="Arial"/>
        <family val="2"/>
      </rPr>
      <t>Staff Benefits:</t>
    </r>
    <r>
      <rPr>
        <sz val="10"/>
        <rFont val="Arial"/>
        <family val="2"/>
      </rPr>
      <t xml:space="preserve">  FICA is automatically calculated on all salaries.  </t>
    </r>
    <r>
      <rPr>
        <b/>
        <sz val="10"/>
        <rFont val="Arial"/>
        <family val="2"/>
      </rPr>
      <t>Show formulas used to calculate all other fringe</t>
    </r>
    <r>
      <rPr>
        <sz val="10"/>
        <rFont val="Arial"/>
        <family val="2"/>
      </rPr>
      <t xml:space="preserve"> </t>
    </r>
    <r>
      <rPr>
        <b/>
        <sz val="10"/>
        <rFont val="Arial"/>
        <family val="2"/>
      </rPr>
      <t>benefits such as retirement, insurance, workers comp, unemployment etc</t>
    </r>
    <r>
      <rPr>
        <sz val="10"/>
        <rFont val="Arial"/>
        <family val="2"/>
      </rPr>
      <t xml:space="preserve">.  Be sure to identify which positions the various calculations refer to.  (Do not list each employee separately.)  </t>
    </r>
  </si>
  <si>
    <t>FICA</t>
  </si>
  <si>
    <t>Required at 7.65%</t>
  </si>
  <si>
    <t>Other Benefits</t>
  </si>
  <si>
    <r>
      <t xml:space="preserve">Total Staff Benefits </t>
    </r>
    <r>
      <rPr>
        <sz val="10"/>
        <rFont val="Arial"/>
        <family val="2"/>
      </rPr>
      <t>(rounded to whole dollars)</t>
    </r>
  </si>
  <si>
    <t>Staff Benefits Percent of Staff Salaries</t>
  </si>
  <si>
    <t>1000</t>
  </si>
  <si>
    <r>
      <t>Staff Training:</t>
    </r>
    <r>
      <rPr>
        <sz val="10"/>
        <rFont val="Arial"/>
        <family val="2"/>
      </rPr>
      <t xml:space="preserve">  Show any costs budgeted for staff training.  Include detail and method for calculations.  Note the positions or classifications to be trained and include any costs associated with attendance at training, conferences or seminars.  Include projected registration costs, air travel, hotel, etc., as applicable.</t>
    </r>
  </si>
  <si>
    <t>Description</t>
  </si>
  <si>
    <r>
      <t>(</t>
    </r>
    <r>
      <rPr>
        <b/>
        <u/>
        <sz val="10"/>
        <rFont val="Arial"/>
        <family val="2"/>
      </rPr>
      <t>Examples</t>
    </r>
    <r>
      <rPr>
        <b/>
        <sz val="10"/>
        <rFont val="Arial"/>
        <family val="2"/>
      </rPr>
      <t xml:space="preserve">: </t>
    </r>
    <r>
      <rPr>
        <sz val="10"/>
        <rFont val="Arial"/>
        <family val="2"/>
      </rPr>
      <t xml:space="preserve"> registration, air fare, car rental, hotel, personnel vehicle mileage, etc.)</t>
    </r>
  </si>
  <si>
    <t xml:space="preserve"> </t>
  </si>
  <si>
    <r>
      <t xml:space="preserve">Total Staff Training (1000)  </t>
    </r>
    <r>
      <rPr>
        <sz val="10"/>
        <rFont val="Arial"/>
        <family val="2"/>
      </rPr>
      <t>(rounded to whole dollars)</t>
    </r>
  </si>
  <si>
    <t>1200</t>
  </si>
  <si>
    <r>
      <t>Local or Out of Town Staff Travel:</t>
    </r>
    <r>
      <rPr>
        <sz val="10"/>
        <rFont val="Arial"/>
        <family val="2"/>
      </rPr>
      <t xml:space="preserve">  Show positions requiring travel, mileage rates, monthly mileage estimates and total budgeted reimbursement.</t>
    </r>
  </si>
  <si>
    <r>
      <t>(</t>
    </r>
    <r>
      <rPr>
        <b/>
        <u/>
        <sz val="10"/>
        <rFont val="Arial"/>
        <family val="2"/>
      </rPr>
      <t>Examples</t>
    </r>
    <r>
      <rPr>
        <b/>
        <sz val="10"/>
        <rFont val="Arial"/>
        <family val="2"/>
      </rPr>
      <t xml:space="preserve">: </t>
    </r>
    <r>
      <rPr>
        <sz val="10"/>
        <rFont val="Arial"/>
        <family val="2"/>
      </rPr>
      <t xml:space="preserve"> local miles, non-local miles, tolls, parking, miscellaneous travel, etc.)</t>
    </r>
  </si>
  <si>
    <r>
      <t xml:space="preserve">Total Local or Out of Town Staff Travel (1200) </t>
    </r>
    <r>
      <rPr>
        <sz val="10"/>
        <rFont val="Arial"/>
        <family val="2"/>
      </rPr>
      <t>(rounded to whole dollars)</t>
    </r>
  </si>
  <si>
    <t>1300</t>
  </si>
  <si>
    <r>
      <t>Contractual Services/Consultants:</t>
    </r>
    <r>
      <rPr>
        <sz val="10"/>
        <rFont val="Arial"/>
        <family val="2"/>
      </rPr>
      <t xml:space="preserve">  For each contractual staff, consultant, or contracted service, list the position title, the name if known, the services to be provided, rates of pay, work products and method of payment, e.g., hourly rates, daily rates, price per deliverable, etc., and justification of need for the contractual service(s).  Audit Fees are reported under Administrative Costs (8900).</t>
    </r>
  </si>
  <si>
    <t>Name/Title of Contracted</t>
  </si>
  <si>
    <t>Service to be Provided /</t>
  </si>
  <si>
    <t>Consultant/Service</t>
  </si>
  <si>
    <r>
      <t>(</t>
    </r>
    <r>
      <rPr>
        <b/>
        <u/>
        <sz val="10"/>
        <rFont val="Arial"/>
        <family val="2"/>
      </rPr>
      <t>Examples</t>
    </r>
    <r>
      <rPr>
        <b/>
        <sz val="10"/>
        <rFont val="Arial"/>
        <family val="2"/>
      </rPr>
      <t xml:space="preserve">: </t>
    </r>
    <r>
      <rPr>
        <sz val="10"/>
        <rFont val="Arial"/>
        <family val="2"/>
      </rPr>
      <t xml:space="preserve"> consultant, other professional fees, other, etc.)</t>
    </r>
  </si>
  <si>
    <r>
      <t xml:space="preserve">Total Contractual Services/Consultants (1300) </t>
    </r>
    <r>
      <rPr>
        <sz val="10"/>
        <rFont val="Arial"/>
        <family val="2"/>
      </rPr>
      <t>(rounded to whole dollars)</t>
    </r>
  </si>
  <si>
    <t>1400</t>
  </si>
  <si>
    <t>Line Item</t>
  </si>
  <si>
    <r>
      <t>(</t>
    </r>
    <r>
      <rPr>
        <b/>
        <u/>
        <sz val="10"/>
        <rFont val="Arial"/>
        <family val="2"/>
      </rPr>
      <t>Examples</t>
    </r>
    <r>
      <rPr>
        <b/>
        <sz val="10"/>
        <rFont val="Arial"/>
        <family val="2"/>
      </rPr>
      <t xml:space="preserve">: </t>
    </r>
    <r>
      <rPr>
        <sz val="10"/>
        <rFont val="Arial"/>
        <family val="2"/>
      </rPr>
      <t xml:space="preserve"> rent, electricity, maintenance/janitorial services, etc.)</t>
    </r>
  </si>
  <si>
    <r>
      <t xml:space="preserve">Space and Utilities (1400) </t>
    </r>
    <r>
      <rPr>
        <sz val="10"/>
        <rFont val="Arial"/>
        <family val="2"/>
      </rPr>
      <t>(rounded to whole dollars)</t>
    </r>
  </si>
  <si>
    <t>1600</t>
  </si>
  <si>
    <t>Qty</t>
  </si>
  <si>
    <t>Unit (ea., etc.)</t>
  </si>
  <si>
    <r>
      <t>Total Expenses (1600)</t>
    </r>
    <r>
      <rPr>
        <sz val="10"/>
        <rFont val="Arial"/>
        <family val="2"/>
      </rPr>
      <t xml:space="preserve"> (rounded to whole dollars)</t>
    </r>
  </si>
  <si>
    <t>1700</t>
  </si>
  <si>
    <r>
      <rPr>
        <b/>
        <u/>
        <sz val="10"/>
        <color indexed="8"/>
        <rFont val="Arial"/>
        <family val="2"/>
      </rPr>
      <t>Other Items:</t>
    </r>
    <r>
      <rPr>
        <sz val="10"/>
        <color indexed="8"/>
        <rFont val="Arial"/>
        <family val="2"/>
      </rPr>
      <t xml:space="preserve"> Describe any other expenses associated with the program. Capital and audit expenses are not allowed. These expenses, as well as the entire budget, are subject to approval. </t>
    </r>
  </si>
  <si>
    <r>
      <t>Total Expenses (1700)</t>
    </r>
    <r>
      <rPr>
        <sz val="10"/>
        <rFont val="Arial"/>
        <family val="2"/>
      </rPr>
      <t xml:space="preserve"> (rounded to whole dollars)</t>
    </r>
  </si>
  <si>
    <r>
      <t xml:space="preserve">The Account Series </t>
    </r>
    <r>
      <rPr>
        <b/>
        <u/>
        <sz val="16"/>
        <rFont val="Arial"/>
        <family val="2"/>
      </rPr>
      <t>80XX</t>
    </r>
    <r>
      <rPr>
        <b/>
        <sz val="12"/>
        <rFont val="Arial"/>
        <family val="2"/>
      </rPr>
      <t xml:space="preserve"> applies to REIMBURSEMENT type costs:  DO NOT USE IF COSTS ARE CONSIDERED PART OF UNIT COST.</t>
    </r>
  </si>
  <si>
    <t>8010</t>
  </si>
  <si>
    <r>
      <rPr>
        <b/>
        <u/>
        <sz val="10"/>
        <color rgb="FF000000"/>
        <rFont val="Arial"/>
        <family val="2"/>
      </rPr>
      <t>Flex Funds:</t>
    </r>
    <r>
      <rPr>
        <sz val="10"/>
        <color rgb="FF000000"/>
        <rFont val="Arial"/>
        <family val="2"/>
      </rPr>
      <t xml:space="preserve"> may be used to meet individual client needs that present barriers to program participation and success.  This </t>
    </r>
    <r>
      <rPr>
        <b/>
        <u/>
        <sz val="10"/>
        <color rgb="FF000000"/>
        <rFont val="Arial"/>
        <family val="2"/>
      </rPr>
      <t>emergency</t>
    </r>
    <r>
      <rPr>
        <sz val="10"/>
        <color rgb="FF000000"/>
        <rFont val="Arial"/>
        <family val="2"/>
      </rPr>
      <t xml:space="preserve"> financial assistance allows providers to address the threat of foreclosure, eviction, or termination of utility services;  temporary child care expenses; home repairs, food, clothing, back to school supplies, bus passes or gas cards or other services/commodities. The need for and cost of utilization of Flex Funds shall be documented in the case files, as appropriate. These funds are cost reimbursement funds.</t>
    </r>
  </si>
  <si>
    <t>Services/Needs to be Met</t>
  </si>
  <si>
    <t>Include # of Families/Individuals</t>
  </si>
  <si>
    <r>
      <t xml:space="preserve">Total Flex Funds (8010) </t>
    </r>
    <r>
      <rPr>
        <sz val="10"/>
        <rFont val="Arial"/>
        <family val="2"/>
      </rPr>
      <t>(rounded to whole dollars)</t>
    </r>
  </si>
  <si>
    <t>8020</t>
  </si>
  <si>
    <r>
      <t>Value Added:</t>
    </r>
    <r>
      <rPr>
        <b/>
        <sz val="10"/>
        <rFont val="Arial"/>
        <family val="2"/>
      </rPr>
      <t xml:space="preserve"> should be used to pay for creative program enhancements that support the goals of the program and improve participant participation and commitment.  Food/refreshments for group activities and participation/goal achievement incentives, such as gift certificates or tickets to games or shows, are some examples. </t>
    </r>
    <r>
      <rPr>
        <sz val="10"/>
        <rFont val="Arial"/>
        <family val="2"/>
      </rPr>
      <t xml:space="preserve"> These funds are cost reimbursement funds.</t>
    </r>
    <r>
      <rPr>
        <b/>
        <sz val="10"/>
        <rFont val="Arial"/>
        <family val="2"/>
      </rPr>
      <t xml:space="preserve"> </t>
    </r>
  </si>
  <si>
    <t>Detail</t>
  </si>
  <si>
    <r>
      <t xml:space="preserve">Total Value Added (8020) </t>
    </r>
    <r>
      <rPr>
        <sz val="10"/>
        <rFont val="Arial"/>
        <family val="2"/>
      </rPr>
      <t>(rounded to whole dollars)</t>
    </r>
  </si>
  <si>
    <t>8050</t>
  </si>
  <si>
    <r>
      <t>Other Cost Reimbursement Items:</t>
    </r>
    <r>
      <rPr>
        <b/>
        <sz val="10"/>
        <rFont val="Arial"/>
        <family val="2"/>
      </rPr>
      <t xml:space="preserve">  This section is to be used for: </t>
    </r>
  </si>
  <si>
    <t>1. Youth stipend - (cost reimbursement only)</t>
  </si>
  <si>
    <r>
      <t xml:space="preserve">2.  Client transportation to and from the program.  Suggested calculation:  Log all miles used for the program multiplied by a standard rate to cover the costs of maintenance, insurance, gas, oil etc.  </t>
    </r>
    <r>
      <rPr>
        <b/>
        <sz val="10"/>
        <rFont val="Arial"/>
        <family val="2"/>
      </rPr>
      <t xml:space="preserve">DO NOT INCLUDE TRANSPORTATION FOR FIELD TRIPS - use section 8020.  </t>
    </r>
  </si>
  <si>
    <t>TOTAL Other (8050)</t>
  </si>
  <si>
    <r>
      <t xml:space="preserve">Total Start-up Supplies (8093) </t>
    </r>
    <r>
      <rPr>
        <sz val="10"/>
        <rFont val="Arial"/>
        <family val="2"/>
      </rPr>
      <t>(rounded to whole dollars)</t>
    </r>
  </si>
  <si>
    <t>8900</t>
  </si>
  <si>
    <r>
      <t>Administrative Costs:</t>
    </r>
    <r>
      <rPr>
        <b/>
        <sz val="10"/>
        <rFont val="Arial"/>
        <family val="2"/>
      </rPr>
      <t xml:space="preserve"> </t>
    </r>
    <r>
      <rPr>
        <sz val="10"/>
        <rFont val="Arial"/>
        <family val="2"/>
      </rPr>
      <t xml:space="preserve"> Limited to 15% of the requested amount less the Administrative Costs.   Administrative costs must be itemized and defined, and </t>
    </r>
    <r>
      <rPr>
        <b/>
        <sz val="10"/>
        <rFont val="Arial"/>
        <family val="2"/>
      </rPr>
      <t>MUST</t>
    </r>
    <r>
      <rPr>
        <sz val="10"/>
        <rFont val="Arial"/>
        <family val="2"/>
      </rPr>
      <t xml:space="preserve"> include method of calculation.  Examples include audit fees, administrative insurance, etc.</t>
    </r>
  </si>
  <si>
    <t>Administrative Function</t>
  </si>
  <si>
    <r>
      <t xml:space="preserve">Total Administrative Function (8900)  </t>
    </r>
    <r>
      <rPr>
        <sz val="10"/>
        <rFont val="Arial"/>
        <family val="2"/>
      </rPr>
      <t>(rounded to whole dollars)</t>
    </r>
  </si>
  <si>
    <t>United Way of Broward County - Budget Summary</t>
  </si>
  <si>
    <t>Account Series</t>
  </si>
  <si>
    <t>Section 1.   BUDGETED COSTS</t>
  </si>
  <si>
    <t xml:space="preserve">      a. Staff Salaries</t>
  </si>
  <si>
    <t xml:space="preserve">      b. Staff FICA Benefits Only</t>
  </si>
  <si>
    <t xml:space="preserve">      c. Staff Benefits Other than FICA</t>
  </si>
  <si>
    <t xml:space="preserve">      d. Total Staff Benefits</t>
  </si>
  <si>
    <t xml:space="preserve">    Staff Benefits Costs Percent of Staff Salaries</t>
  </si>
  <si>
    <t>Total Personnel Costs</t>
  </si>
  <si>
    <t xml:space="preserve">         Staff Training</t>
  </si>
  <si>
    <t xml:space="preserve">         Local or Out of Town Staff Travel</t>
  </si>
  <si>
    <t xml:space="preserve">         Contractual Serv/Consultants/Prof Fees</t>
  </si>
  <si>
    <t xml:space="preserve">         Space and Utilities</t>
  </si>
  <si>
    <t xml:space="preserve">         Expenses/Printing &amp; Supplies</t>
  </si>
  <si>
    <t xml:space="preserve">         Flex Funds (Cost Reimbursement)</t>
  </si>
  <si>
    <t xml:space="preserve">         Value Added (Cost Reimbursement Only)</t>
  </si>
  <si>
    <t xml:space="preserve">         Other Cost Reimbursement Items</t>
  </si>
  <si>
    <r>
      <t xml:space="preserve">     </t>
    </r>
    <r>
      <rPr>
        <b/>
        <sz val="10"/>
        <rFont val="Arial"/>
        <family val="2"/>
      </rPr>
      <t>Subtotal</t>
    </r>
  </si>
  <si>
    <t xml:space="preserve">         Administrative Costs</t>
  </si>
  <si>
    <t xml:space="preserve">    Admin Costs Percent of Sub-Total Requested</t>
  </si>
  <si>
    <r>
      <t xml:space="preserve">    (Dollar value must not exceed 15% of </t>
    </r>
    <r>
      <rPr>
        <b/>
        <sz val="10"/>
        <rFont val="Arial"/>
        <family val="2"/>
      </rPr>
      <t>Subtotal</t>
    </r>
    <r>
      <rPr>
        <sz val="10"/>
        <rFont val="Arial"/>
        <family val="2"/>
      </rPr>
      <t xml:space="preserve"> Requested)</t>
    </r>
  </si>
  <si>
    <t xml:space="preserve">     (Total of Sections 1. and 2.)</t>
  </si>
  <si>
    <t>Other Cost Reimbursement expenses may be included in this section as directed by your Community Impact Director.  Do not include other expenses in this section unless directed by UWB.</t>
  </si>
  <si>
    <t>COLUMN B UWB
Percent (%) Calculations</t>
  </si>
  <si>
    <r>
      <t xml:space="preserve">     </t>
    </r>
    <r>
      <rPr>
        <b/>
        <sz val="10"/>
        <rFont val="Arial"/>
        <family val="2"/>
      </rPr>
      <t>TOTAL UWB REQUEST</t>
    </r>
  </si>
  <si>
    <t>COLUMN A UWB
Funding Request</t>
  </si>
  <si>
    <t>Section 3. TOTAL PROGRAM VALUE</t>
  </si>
  <si>
    <t xml:space="preserve"> Other Items</t>
  </si>
  <si>
    <t>Total Cash Match/Other Funding Contribution:</t>
  </si>
  <si>
    <t>Other Match/Funding Contribution</t>
  </si>
  <si>
    <t>In-Kind Match or Contribution</t>
  </si>
  <si>
    <r>
      <t xml:space="preserve">TOTAL In-Kind Match/Contribution:  </t>
    </r>
    <r>
      <rPr>
        <sz val="10"/>
        <rFont val="Arial"/>
        <family val="2"/>
      </rPr>
      <t>(rounded to whole dollars)</t>
    </r>
  </si>
  <si>
    <r>
      <t xml:space="preserve">TOTAL Cash Match/Other Funding Contribution:  </t>
    </r>
    <r>
      <rPr>
        <sz val="10"/>
        <rFont val="Arial"/>
        <family val="2"/>
      </rPr>
      <t>(rounded to whole dollars)</t>
    </r>
  </si>
  <si>
    <r>
      <t>Other Matching or Funding Contributions:</t>
    </r>
    <r>
      <rPr>
        <b/>
        <sz val="10"/>
        <rFont val="Arial"/>
        <family val="2"/>
      </rPr>
      <t xml:space="preserve"> </t>
    </r>
    <r>
      <rPr>
        <b/>
        <sz val="10"/>
        <color rgb="FFFF0000"/>
        <rFont val="Arial"/>
        <family val="2"/>
      </rPr>
      <t>Use to provide any other matching or other funding contributions that do not fit into any of the line items in the budget.</t>
    </r>
    <r>
      <rPr>
        <sz val="10"/>
        <rFont val="Arial"/>
        <family val="2"/>
      </rPr>
      <t xml:space="preserve"> Show how match is to be provided and indicate whether cash, or in-kind.  Show how worth was determined and the method of calculation.  </t>
    </r>
  </si>
  <si>
    <t>Matching Cash or other Funding Contributions</t>
  </si>
  <si>
    <r>
      <t>Space and Utilities:</t>
    </r>
    <r>
      <rPr>
        <b/>
        <sz val="10"/>
        <rFont val="Arial"/>
        <family val="2"/>
      </rPr>
      <t xml:space="preserve"> </t>
    </r>
    <r>
      <rPr>
        <sz val="10"/>
        <rFont val="Arial"/>
        <family val="2"/>
      </rPr>
      <t xml:space="preserve"> Show monthly and annual cost projections for Provider for space and utilities (based on square footage).  If lease is full-service, indicate as such.</t>
    </r>
  </si>
  <si>
    <r>
      <t>Expenses/Supplies:</t>
    </r>
    <r>
      <rPr>
        <sz val="10"/>
        <rFont val="Arial"/>
        <family val="2"/>
      </rPr>
      <t xml:space="preserve">  Itemize </t>
    </r>
    <r>
      <rPr>
        <b/>
        <i/>
        <u/>
        <sz val="10"/>
        <rFont val="Arial"/>
        <family val="2"/>
      </rPr>
      <t>expendable</t>
    </r>
    <r>
      <rPr>
        <sz val="10"/>
        <rFont val="Arial"/>
        <family val="2"/>
      </rPr>
      <t xml:space="preserve"> items and show how the amounts were calculated.  Expenses include but are not limited to office supplies, communications, printing and postage, training materials.  Expenses also include expendable items such as books, tape recorders, etc.  Generally, supplies include any materials that are expendable or consumed during the course of the project year.  Equipment/furniture may be included.</t>
    </r>
  </si>
  <si>
    <t xml:space="preserve">Column C
Match Funding/Other Funding Contributions </t>
  </si>
  <si>
    <t xml:space="preserve">TOTAL CASH CONTRIBUTION: </t>
  </si>
  <si>
    <t>Section 2.   MATCHING/OTHER FUNDING CONTRIBUTIONS</t>
  </si>
  <si>
    <t xml:space="preserve">     a. Cash Match/Other Cash Contribution</t>
  </si>
  <si>
    <t xml:space="preserve">     b. Other Match or Contribution</t>
  </si>
  <si>
    <t xml:space="preserve">     c. In-Kind Match Or Contribution</t>
  </si>
  <si>
    <t xml:space="preserve">     d. TOTAL MATCH OR OTHER CONTRIBUTUIONS</t>
  </si>
  <si>
    <t>Match/Other Contributuion Percent of Total Requested</t>
  </si>
  <si>
    <t>To be completed by UWB</t>
  </si>
  <si>
    <t>United Way Broward - Budget Detail</t>
  </si>
  <si>
    <t>07/01/2026 - 06/30/2027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</si>
</sst>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
    <numFmt numFmtId="165" formatCode="00\-0000"/>
  </numFmts>
  <fonts count="21" x14ac:knownFonts="1">
    <font>
      <sz val="10"/>
      <name val="Arial"/>
    </font>
    <font>
      <sz val="10"/>
      <name val="Arial"/>
      <family val="2"/>
    </font>
    <font>
      <sz val="10"/>
      <name val="Arial"/>
      <family val="2"/>
    </font>
    <font>
      <b/>
      <sz val="10"/>
      <name val="Arial"/>
      <family val="2"/>
    </font>
    <font>
      <b/>
      <u/>
      <sz val="10"/>
      <name val="Arial"/>
      <family val="2"/>
    </font>
    <font>
      <sz val="8"/>
      <name val="Arial"/>
      <family val="2"/>
    </font>
    <font>
      <b/>
      <sz val="8"/>
      <name val="Arial"/>
      <family val="2"/>
    </font>
    <font>
      <b/>
      <sz val="8"/>
      <name val="Arial"/>
      <family val="2"/>
    </font>
    <font>
      <b/>
      <sz val="12"/>
      <name val="Arial"/>
      <family val="2"/>
    </font>
    <font>
      <b/>
      <sz val="14"/>
      <name val="Arial"/>
      <family val="2"/>
    </font>
    <font>
      <b/>
      <i/>
      <u/>
      <sz val="10"/>
      <name val="Arial"/>
      <family val="2"/>
    </font>
    <font>
      <b/>
      <u/>
      <sz val="16"/>
      <name val="Arial"/>
      <family val="2"/>
    </font>
    <font>
      <u/>
      <sz val="10"/>
      <name val="Arial"/>
      <family val="2"/>
    </font>
    <font>
      <sz val="10"/>
      <color indexed="8"/>
      <name val="Arial"/>
      <family val="2"/>
    </font>
    <font>
      <b/>
      <u/>
      <sz val="10"/>
      <color indexed="8"/>
      <name val="Arial"/>
      <family val="2"/>
    </font>
    <font>
      <sz val="10"/>
      <color theme="1"/>
      <name val="Arial"/>
      <family val="2"/>
    </font>
    <font>
      <b/>
      <u/>
      <sz val="12"/>
      <color rgb="FFFF0000"/>
      <name val="Arial"/>
      <family val="2"/>
    </font>
    <font>
      <b/>
      <u/>
      <sz val="10"/>
      <color rgb="FF000000"/>
      <name val="Arial"/>
      <family val="2"/>
    </font>
    <font>
      <sz val="10"/>
      <color rgb="FF000000"/>
      <name val="Arial"/>
      <family val="2"/>
    </font>
    <font>
      <b/>
      <sz val="10"/>
      <color rgb="FFFF0000"/>
      <name val="Arial"/>
      <family val="2"/>
    </font>
    <font>
      <b/>
      <u/>
      <sz val="9"/>
      <name val="Arial"/>
      <family val="2"/>
    </font>
  </fonts>
  <fills count="6">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29">
    <border>
      <left/>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theme="1"/>
      </left>
      <right/>
      <top/>
      <bottom/>
      <diagonal/>
    </border>
    <border>
      <left style="thin">
        <color theme="1"/>
      </left>
      <right/>
      <top style="thin">
        <color indexed="64"/>
      </top>
      <bottom/>
      <diagonal/>
    </border>
    <border>
      <left style="thin">
        <color theme="1"/>
      </left>
      <right/>
      <top/>
      <bottom style="thin">
        <color indexed="64"/>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70">
    <xf numFmtId="0" fontId="0" fillId="0" borderId="0" xfId="0"/>
    <xf numFmtId="0" fontId="3" fillId="0" borderId="2" xfId="0" applyFont="1" applyBorder="1" applyAlignment="1">
      <alignment wrapText="1"/>
    </xf>
    <xf numFmtId="0" fontId="0" fillId="0" borderId="3" xfId="0" applyBorder="1"/>
    <xf numFmtId="0" fontId="3" fillId="0" borderId="0" xfId="0" applyFont="1"/>
    <xf numFmtId="44" fontId="0" fillId="0" borderId="1" xfId="0" applyNumberFormat="1" applyBorder="1"/>
    <xf numFmtId="44" fontId="0" fillId="0" borderId="3" xfId="0" applyNumberFormat="1" applyBorder="1"/>
    <xf numFmtId="0" fontId="0" fillId="0" borderId="0" xfId="0" applyAlignment="1">
      <alignment wrapText="1"/>
    </xf>
    <xf numFmtId="49" fontId="5" fillId="0" borderId="0" xfId="0" applyNumberFormat="1" applyFont="1" applyAlignment="1">
      <alignment horizontal="center"/>
    </xf>
    <xf numFmtId="49" fontId="5" fillId="0" borderId="6" xfId="0" applyNumberFormat="1" applyFont="1" applyBorder="1" applyAlignment="1">
      <alignment horizontal="center" wrapText="1"/>
    </xf>
    <xf numFmtId="49" fontId="5" fillId="0" borderId="4" xfId="0" applyNumberFormat="1" applyFont="1" applyBorder="1" applyAlignment="1">
      <alignment horizontal="center" wrapText="1"/>
    </xf>
    <xf numFmtId="49" fontId="5" fillId="0" borderId="7" xfId="0" applyNumberFormat="1" applyFont="1" applyBorder="1" applyAlignment="1">
      <alignment horizontal="center" wrapText="1"/>
    </xf>
    <xf numFmtId="0" fontId="3" fillId="0" borderId="0" xfId="0" applyFont="1" applyAlignment="1">
      <alignment horizontal="right"/>
    </xf>
    <xf numFmtId="0" fontId="5" fillId="0" borderId="0" xfId="0" applyFont="1" applyAlignment="1">
      <alignment horizontal="center"/>
    </xf>
    <xf numFmtId="0" fontId="7" fillId="0" borderId="0" xfId="0" applyFont="1" applyAlignment="1">
      <alignment horizontal="center"/>
    </xf>
    <xf numFmtId="0" fontId="3" fillId="0" borderId="0" xfId="0" applyFont="1" applyAlignment="1">
      <alignment horizontal="centerContinuous"/>
    </xf>
    <xf numFmtId="49" fontId="5" fillId="0" borderId="9" xfId="0" applyNumberFormat="1" applyFont="1" applyBorder="1" applyAlignment="1">
      <alignment horizontal="center"/>
    </xf>
    <xf numFmtId="0" fontId="5" fillId="0" borderId="0" xfId="0" applyFont="1"/>
    <xf numFmtId="0" fontId="6" fillId="0" borderId="7" xfId="0" applyFont="1" applyBorder="1" applyAlignment="1">
      <alignment horizontal="center" wrapText="1"/>
    </xf>
    <xf numFmtId="0" fontId="6" fillId="0" borderId="2" xfId="0" applyFont="1" applyBorder="1" applyAlignment="1">
      <alignment horizontal="center" wrapText="1"/>
    </xf>
    <xf numFmtId="0" fontId="3" fillId="0" borderId="0" xfId="0" applyFont="1" applyAlignment="1">
      <alignment horizontal="left"/>
    </xf>
    <xf numFmtId="49" fontId="3" fillId="0" borderId="0" xfId="0" applyNumberFormat="1" applyFont="1" applyAlignment="1">
      <alignment horizontal="left"/>
    </xf>
    <xf numFmtId="0" fontId="8" fillId="0" borderId="0" xfId="0" applyFont="1" applyAlignment="1">
      <alignment horizontal="left"/>
    </xf>
    <xf numFmtId="49" fontId="8" fillId="0" borderId="0" xfId="0" applyNumberFormat="1" applyFont="1" applyAlignment="1">
      <alignment horizontal="left"/>
    </xf>
    <xf numFmtId="49" fontId="5" fillId="0" borderId="3" xfId="0" applyNumberFormat="1" applyFont="1" applyBorder="1" applyAlignment="1">
      <alignment horizontal="center" wrapText="1"/>
    </xf>
    <xf numFmtId="49" fontId="5" fillId="0" borderId="3" xfId="0" applyNumberFormat="1" applyFont="1" applyBorder="1" applyAlignment="1">
      <alignment horizontal="center"/>
    </xf>
    <xf numFmtId="49" fontId="5" fillId="0" borderId="8" xfId="0" applyNumberFormat="1" applyFont="1" applyBorder="1" applyAlignment="1">
      <alignment horizontal="center" wrapText="1"/>
    </xf>
    <xf numFmtId="49" fontId="5" fillId="0" borderId="9" xfId="0" applyNumberFormat="1" applyFont="1" applyBorder="1" applyAlignment="1">
      <alignment horizontal="center" wrapText="1"/>
    </xf>
    <xf numFmtId="0" fontId="3" fillId="0" borderId="2" xfId="0" applyFont="1" applyBorder="1"/>
    <xf numFmtId="0" fontId="0" fillId="0" borderId="6" xfId="0" applyBorder="1" applyAlignment="1" applyProtection="1">
      <alignment wrapText="1"/>
      <protection locked="0"/>
    </xf>
    <xf numFmtId="44" fontId="0" fillId="0" borderId="1" xfId="0" applyNumberFormat="1" applyBorder="1" applyProtection="1">
      <protection locked="0"/>
    </xf>
    <xf numFmtId="49" fontId="5" fillId="0" borderId="1" xfId="0" applyNumberFormat="1" applyFont="1" applyBorder="1" applyAlignment="1" applyProtection="1">
      <alignment horizontal="center" wrapText="1"/>
      <protection locked="0"/>
    </xf>
    <xf numFmtId="49" fontId="5" fillId="0" borderId="6" xfId="0" applyNumberFormat="1" applyFont="1" applyBorder="1" applyAlignment="1" applyProtection="1">
      <alignment horizontal="center" wrapText="1"/>
      <protection locked="0"/>
    </xf>
    <xf numFmtId="44" fontId="5" fillId="0" borderId="1" xfId="0" applyNumberFormat="1" applyFont="1" applyBorder="1" applyProtection="1">
      <protection locked="0"/>
    </xf>
    <xf numFmtId="44" fontId="5" fillId="0" borderId="1" xfId="0" applyNumberFormat="1" applyFont="1" applyBorder="1" applyAlignment="1" applyProtection="1">
      <alignment horizontal="center"/>
      <protection locked="0"/>
    </xf>
    <xf numFmtId="0" fontId="3" fillId="0" borderId="0" xfId="0" applyFont="1" applyAlignment="1">
      <alignment horizontal="center"/>
    </xf>
    <xf numFmtId="0" fontId="3" fillId="0" borderId="8" xfId="0" applyFont="1" applyBorder="1" applyAlignment="1">
      <alignment wrapText="1"/>
    </xf>
    <xf numFmtId="0" fontId="3" fillId="0" borderId="10" xfId="0" applyFont="1" applyBorder="1" applyAlignment="1">
      <alignment wrapText="1"/>
    </xf>
    <xf numFmtId="0" fontId="0" fillId="0" borderId="8" xfId="0" applyBorder="1"/>
    <xf numFmtId="0" fontId="0" fillId="0" borderId="11" xfId="0" applyBorder="1"/>
    <xf numFmtId="0" fontId="0" fillId="0" borderId="10" xfId="0" applyBorder="1"/>
    <xf numFmtId="0" fontId="0" fillId="0" borderId="12" xfId="0" applyBorder="1"/>
    <xf numFmtId="49" fontId="5" fillId="0" borderId="0" xfId="0" applyNumberFormat="1" applyFont="1" applyAlignment="1">
      <alignment horizontal="center" wrapText="1"/>
    </xf>
    <xf numFmtId="0" fontId="3" fillId="0" borderId="0" xfId="0" applyFont="1" applyAlignment="1">
      <alignment horizontal="center" wrapText="1"/>
    </xf>
    <xf numFmtId="49" fontId="5" fillId="0" borderId="2" xfId="0" applyNumberFormat="1" applyFont="1" applyBorder="1" applyAlignment="1">
      <alignment horizontal="center"/>
    </xf>
    <xf numFmtId="44" fontId="0" fillId="0" borderId="1" xfId="0" applyNumberFormat="1" applyBorder="1" applyAlignment="1" applyProtection="1">
      <alignment wrapText="1"/>
      <protection locked="0"/>
    </xf>
    <xf numFmtId="49" fontId="5" fillId="0" borderId="11" xfId="0" applyNumberFormat="1" applyFont="1" applyBorder="1" applyAlignment="1">
      <alignment horizontal="center"/>
    </xf>
    <xf numFmtId="49" fontId="5" fillId="0" borderId="15" xfId="0" applyNumberFormat="1" applyFont="1" applyBorder="1" applyAlignment="1">
      <alignment horizontal="center"/>
    </xf>
    <xf numFmtId="44" fontId="3" fillId="0" borderId="3" xfId="0" applyNumberFormat="1" applyFont="1" applyBorder="1"/>
    <xf numFmtId="0" fontId="3" fillId="0" borderId="11" xfId="0" applyFont="1" applyBorder="1"/>
    <xf numFmtId="0" fontId="3" fillId="0" borderId="10" xfId="0" applyFont="1" applyBorder="1"/>
    <xf numFmtId="44" fontId="0" fillId="0" borderId="3" xfId="1" applyFont="1" applyBorder="1"/>
    <xf numFmtId="164" fontId="0" fillId="2" borderId="5" xfId="2" applyNumberFormat="1" applyFont="1" applyFill="1" applyBorder="1"/>
    <xf numFmtId="0" fontId="2" fillId="0" borderId="8" xfId="0" applyFont="1" applyBorder="1"/>
    <xf numFmtId="0" fontId="2" fillId="0" borderId="11" xfId="0" applyFont="1" applyBorder="1"/>
    <xf numFmtId="49" fontId="9" fillId="0" borderId="8" xfId="0" applyNumberFormat="1" applyFont="1" applyBorder="1" applyAlignment="1">
      <alignment horizontal="center" vertical="center"/>
    </xf>
    <xf numFmtId="0" fontId="2" fillId="0" borderId="10" xfId="0" applyFont="1" applyBorder="1"/>
    <xf numFmtId="44" fontId="2" fillId="0" borderId="3" xfId="0" applyNumberFormat="1" applyFont="1" applyBorder="1"/>
    <xf numFmtId="0" fontId="2" fillId="0" borderId="0" xfId="0" applyFont="1"/>
    <xf numFmtId="49" fontId="9" fillId="0" borderId="7" xfId="0" applyNumberFormat="1" applyFont="1" applyBorder="1" applyAlignment="1">
      <alignment horizontal="center" vertical="center"/>
    </xf>
    <xf numFmtId="49" fontId="5" fillId="0" borderId="0" xfId="0" applyNumberFormat="1" applyFont="1" applyAlignment="1" applyProtection="1">
      <alignment horizontal="center" wrapText="1"/>
      <protection locked="0"/>
    </xf>
    <xf numFmtId="49" fontId="5" fillId="0" borderId="2" xfId="0" applyNumberFormat="1" applyFont="1" applyBorder="1" applyAlignment="1">
      <alignment horizontal="center" wrapText="1"/>
    </xf>
    <xf numFmtId="49" fontId="5" fillId="0" borderId="10" xfId="0" applyNumberFormat="1" applyFont="1" applyBorder="1" applyAlignment="1">
      <alignment wrapText="1"/>
    </xf>
    <xf numFmtId="49" fontId="5" fillId="0" borderId="8" xfId="0" applyNumberFormat="1" applyFont="1" applyBorder="1" applyAlignment="1">
      <alignment horizontal="left"/>
    </xf>
    <xf numFmtId="0" fontId="4" fillId="0" borderId="2" xfId="0" applyFont="1" applyBorder="1"/>
    <xf numFmtId="44" fontId="5" fillId="0" borderId="1" xfId="0" applyNumberFormat="1" applyFont="1" applyBorder="1"/>
    <xf numFmtId="44" fontId="0" fillId="0" borderId="0" xfId="0" applyNumberFormat="1"/>
    <xf numFmtId="44" fontId="5" fillId="0" borderId="1" xfId="0" applyNumberFormat="1" applyFont="1" applyBorder="1" applyAlignment="1">
      <alignment horizontal="center"/>
    </xf>
    <xf numFmtId="44" fontId="0" fillId="0" borderId="1" xfId="0" applyNumberFormat="1" applyBorder="1" applyAlignment="1">
      <alignment wrapText="1"/>
    </xf>
    <xf numFmtId="49" fontId="5" fillId="0" borderId="14" xfId="0" applyNumberFormat="1" applyFont="1" applyBorder="1" applyAlignment="1" applyProtection="1">
      <alignment horizontal="center" wrapText="1"/>
      <protection locked="0"/>
    </xf>
    <xf numFmtId="49" fontId="5" fillId="0" borderId="14" xfId="0" applyNumberFormat="1" applyFont="1" applyBorder="1" applyAlignment="1">
      <alignment horizontal="center"/>
    </xf>
    <xf numFmtId="49" fontId="5" fillId="0" borderId="14" xfId="0" applyNumberFormat="1" applyFont="1" applyBorder="1" applyAlignment="1" applyProtection="1">
      <alignment horizontal="center"/>
      <protection locked="0"/>
    </xf>
    <xf numFmtId="49" fontId="5" fillId="0" borderId="11" xfId="0" applyNumberFormat="1" applyFont="1" applyBorder="1" applyAlignment="1" applyProtection="1">
      <alignment horizontal="center" wrapText="1"/>
      <protection locked="0"/>
    </xf>
    <xf numFmtId="49" fontId="5" fillId="0" borderId="6" xfId="0" applyNumberFormat="1" applyFont="1" applyBorder="1" applyAlignment="1">
      <alignment horizontal="left"/>
    </xf>
    <xf numFmtId="49" fontId="5" fillId="0" borderId="6" xfId="0" applyNumberFormat="1" applyFont="1" applyBorder="1" applyAlignment="1" applyProtection="1">
      <alignment horizontal="center"/>
      <protection locked="0"/>
    </xf>
    <xf numFmtId="49" fontId="5" fillId="0" borderId="6" xfId="0" applyNumberFormat="1" applyFont="1" applyBorder="1" applyAlignment="1" applyProtection="1">
      <alignment horizontal="left"/>
      <protection locked="0"/>
    </xf>
    <xf numFmtId="49" fontId="5" fillId="0" borderId="11" xfId="0" applyNumberFormat="1" applyFont="1" applyBorder="1" applyAlignment="1">
      <alignment horizontal="center" wrapText="1"/>
    </xf>
    <xf numFmtId="49" fontId="5" fillId="0" borderId="13" xfId="0" applyNumberFormat="1" applyFont="1" applyBorder="1" applyAlignment="1">
      <alignment horizontal="center" wrapText="1"/>
    </xf>
    <xf numFmtId="49" fontId="6" fillId="0" borderId="13" xfId="0" applyNumberFormat="1" applyFont="1" applyBorder="1" applyAlignment="1">
      <alignment horizontal="center" wrapText="1"/>
    </xf>
    <xf numFmtId="49" fontId="6" fillId="0" borderId="8" xfId="0" applyNumberFormat="1" applyFont="1" applyBorder="1" applyAlignment="1">
      <alignment horizontal="center" wrapText="1"/>
    </xf>
    <xf numFmtId="0" fontId="2" fillId="0" borderId="8" xfId="0" applyFont="1" applyBorder="1" applyAlignment="1">
      <alignment horizontal="left" indent="3"/>
    </xf>
    <xf numFmtId="0" fontId="3" fillId="0" borderId="2" xfId="0" applyFont="1" applyBorder="1" applyAlignment="1">
      <alignment horizontal="center" wrapText="1"/>
    </xf>
    <xf numFmtId="44" fontId="2" fillId="0" borderId="1" xfId="0" applyNumberFormat="1" applyFont="1" applyBorder="1" applyProtection="1">
      <protection locked="0"/>
    </xf>
    <xf numFmtId="0" fontId="3" fillId="0" borderId="2" xfId="0" applyFont="1" applyBorder="1" applyAlignment="1">
      <alignment horizontal="left"/>
    </xf>
    <xf numFmtId="49" fontId="3" fillId="0" borderId="0" xfId="0" applyNumberFormat="1" applyFont="1" applyAlignment="1">
      <alignment horizontal="center"/>
    </xf>
    <xf numFmtId="165" fontId="3" fillId="0" borderId="2" xfId="0" applyNumberFormat="1" applyFont="1" applyBorder="1" applyAlignment="1">
      <alignment horizontal="left"/>
    </xf>
    <xf numFmtId="0" fontId="3" fillId="0" borderId="9" xfId="0" applyFont="1" applyBorder="1" applyAlignment="1">
      <alignment horizontal="left"/>
    </xf>
    <xf numFmtId="0" fontId="4" fillId="0" borderId="0" xfId="0" applyFont="1"/>
    <xf numFmtId="49" fontId="5" fillId="0" borderId="10" xfId="0" applyNumberFormat="1" applyFont="1" applyBorder="1" applyAlignment="1">
      <alignment horizontal="center" wrapText="1"/>
    </xf>
    <xf numFmtId="49" fontId="5" fillId="0" borderId="7" xfId="0" applyNumberFormat="1" applyFont="1" applyBorder="1" applyAlignment="1">
      <alignment horizontal="center"/>
    </xf>
    <xf numFmtId="0" fontId="4" fillId="0" borderId="9" xfId="0" applyFont="1" applyBorder="1" applyAlignment="1">
      <alignment horizontal="center" wrapText="1"/>
    </xf>
    <xf numFmtId="0" fontId="0" fillId="0" borderId="9" xfId="0" applyBorder="1" applyAlignment="1">
      <alignment wrapText="1"/>
    </xf>
    <xf numFmtId="0" fontId="6" fillId="0" borderId="15" xfId="0" applyFont="1" applyBorder="1" applyAlignment="1">
      <alignment horizontal="center" wrapText="1"/>
    </xf>
    <xf numFmtId="0" fontId="4" fillId="0" borderId="2" xfId="0" applyFont="1" applyBorder="1" applyAlignment="1">
      <alignment horizontal="center" wrapText="1"/>
    </xf>
    <xf numFmtId="0" fontId="0" fillId="0" borderId="2" xfId="0" applyBorder="1" applyAlignment="1">
      <alignment wrapText="1"/>
    </xf>
    <xf numFmtId="0" fontId="6" fillId="0" borderId="0" xfId="0" applyFont="1" applyAlignment="1">
      <alignment horizontal="center" wrapText="1"/>
    </xf>
    <xf numFmtId="49" fontId="5" fillId="0" borderId="17" xfId="0" applyNumberFormat="1" applyFont="1" applyBorder="1" applyAlignment="1" applyProtection="1">
      <alignment horizontal="center" wrapText="1"/>
      <protection locked="0"/>
    </xf>
    <xf numFmtId="49" fontId="5" fillId="0" borderId="16" xfId="0" applyNumberFormat="1" applyFont="1" applyBorder="1" applyAlignment="1" applyProtection="1">
      <alignment horizontal="center" wrapText="1"/>
      <protection locked="0"/>
    </xf>
    <xf numFmtId="49" fontId="5" fillId="0" borderId="18" xfId="0" applyNumberFormat="1" applyFont="1" applyBorder="1" applyAlignment="1">
      <alignment horizontal="center" wrapText="1"/>
    </xf>
    <xf numFmtId="0" fontId="6" fillId="0" borderId="8" xfId="0" applyFont="1" applyBorder="1" applyAlignment="1">
      <alignment horizontal="center"/>
    </xf>
    <xf numFmtId="49" fontId="6" fillId="0" borderId="9" xfId="0" applyNumberFormat="1" applyFont="1" applyBorder="1" applyAlignment="1">
      <alignment horizontal="center"/>
    </xf>
    <xf numFmtId="0" fontId="6" fillId="0" borderId="9" xfId="0" applyFont="1" applyBorder="1" applyAlignment="1">
      <alignment horizontal="left" vertical="center"/>
    </xf>
    <xf numFmtId="0" fontId="6" fillId="0" borderId="9" xfId="0" applyFont="1" applyBorder="1" applyAlignment="1">
      <alignment horizontal="center"/>
    </xf>
    <xf numFmtId="0" fontId="6" fillId="0" borderId="0" xfId="0" applyFont="1" applyAlignment="1">
      <alignment horizontal="center"/>
    </xf>
    <xf numFmtId="0" fontId="6" fillId="0" borderId="1" xfId="0" applyFont="1" applyBorder="1" applyAlignment="1">
      <alignment horizontal="center" wrapText="1"/>
    </xf>
    <xf numFmtId="0" fontId="6" fillId="0" borderId="6" xfId="0" applyFont="1" applyBorder="1" applyAlignment="1">
      <alignment horizontal="center" wrapText="1"/>
    </xf>
    <xf numFmtId="49" fontId="6" fillId="0" borderId="3" xfId="0" applyNumberFormat="1" applyFont="1" applyBorder="1" applyAlignment="1">
      <alignment horizontal="center"/>
    </xf>
    <xf numFmtId="44" fontId="0" fillId="0" borderId="8" xfId="0" applyNumberFormat="1" applyBorder="1"/>
    <xf numFmtId="10" fontId="0" fillId="0" borderId="8" xfId="2" applyNumberFormat="1" applyFont="1" applyBorder="1" applyProtection="1"/>
    <xf numFmtId="10" fontId="0" fillId="0" borderId="8" xfId="0" applyNumberFormat="1" applyBorder="1"/>
    <xf numFmtId="10" fontId="3" fillId="0" borderId="8" xfId="0" applyNumberFormat="1" applyFont="1" applyBorder="1"/>
    <xf numFmtId="44" fontId="2" fillId="0" borderId="8" xfId="0" applyNumberFormat="1" applyFont="1" applyBorder="1"/>
    <xf numFmtId="164" fontId="0" fillId="0" borderId="11" xfId="2" applyNumberFormat="1" applyFont="1" applyBorder="1"/>
    <xf numFmtId="0" fontId="3" fillId="0" borderId="8" xfId="0" applyFont="1" applyBorder="1" applyAlignment="1">
      <alignment horizontal="center"/>
    </xf>
    <xf numFmtId="0" fontId="6" fillId="0" borderId="3" xfId="0" applyFont="1" applyBorder="1" applyAlignment="1">
      <alignment horizontal="center" vertical="center" wrapText="1"/>
    </xf>
    <xf numFmtId="44" fontId="5" fillId="0" borderId="5" xfId="0" applyNumberFormat="1" applyFont="1" applyBorder="1"/>
    <xf numFmtId="44" fontId="0" fillId="0" borderId="0" xfId="0" applyNumberFormat="1" applyAlignment="1">
      <alignment wrapText="1"/>
    </xf>
    <xf numFmtId="44" fontId="5" fillId="3" borderId="3" xfId="0" applyNumberFormat="1" applyFont="1" applyFill="1" applyBorder="1"/>
    <xf numFmtId="44" fontId="5" fillId="3" borderId="1" xfId="0" applyNumberFormat="1" applyFont="1" applyFill="1" applyBorder="1"/>
    <xf numFmtId="0" fontId="5" fillId="3" borderId="3" xfId="0" applyFont="1" applyFill="1" applyBorder="1"/>
    <xf numFmtId="44" fontId="0" fillId="3" borderId="3" xfId="0" applyNumberFormat="1" applyFill="1" applyBorder="1" applyAlignment="1">
      <alignment horizontal="center" wrapText="1"/>
    </xf>
    <xf numFmtId="44" fontId="0" fillId="3" borderId="1" xfId="0" applyNumberFormat="1" applyFill="1" applyBorder="1" applyAlignment="1">
      <alignment horizontal="center" wrapText="1"/>
    </xf>
    <xf numFmtId="0" fontId="0" fillId="3" borderId="3" xfId="0" applyFill="1" applyBorder="1" applyAlignment="1">
      <alignment wrapText="1"/>
    </xf>
    <xf numFmtId="44" fontId="0" fillId="3" borderId="5" xfId="0" applyNumberFormat="1" applyFill="1" applyBorder="1"/>
    <xf numFmtId="0" fontId="0" fillId="3" borderId="3" xfId="0" applyFill="1" applyBorder="1"/>
    <xf numFmtId="44" fontId="0" fillId="3" borderId="3" xfId="0" applyNumberFormat="1" applyFill="1" applyBorder="1"/>
    <xf numFmtId="44" fontId="5" fillId="3" borderId="4" xfId="0" applyNumberFormat="1" applyFont="1" applyFill="1" applyBorder="1"/>
    <xf numFmtId="44" fontId="0" fillId="3" borderId="1" xfId="0" applyNumberFormat="1" applyFill="1" applyBorder="1"/>
    <xf numFmtId="44" fontId="6" fillId="3" borderId="5" xfId="0" applyNumberFormat="1" applyFont="1" applyFill="1" applyBorder="1" applyAlignment="1">
      <alignment horizontal="center"/>
    </xf>
    <xf numFmtId="44" fontId="6" fillId="3" borderId="1" xfId="0" applyNumberFormat="1" applyFont="1" applyFill="1" applyBorder="1" applyAlignment="1">
      <alignment horizontal="center"/>
    </xf>
    <xf numFmtId="0" fontId="6" fillId="3" borderId="5" xfId="0" applyFont="1" applyFill="1" applyBorder="1" applyAlignment="1">
      <alignment horizontal="center"/>
    </xf>
    <xf numFmtId="44" fontId="6" fillId="3" borderId="4" xfId="0" applyNumberFormat="1" applyFont="1" applyFill="1" applyBorder="1" applyAlignment="1">
      <alignment horizontal="center"/>
    </xf>
    <xf numFmtId="0" fontId="6" fillId="3" borderId="4" xfId="0" applyFont="1" applyFill="1" applyBorder="1" applyAlignment="1">
      <alignment horizontal="center"/>
    </xf>
    <xf numFmtId="44" fontId="0" fillId="3" borderId="10" xfId="0" applyNumberFormat="1" applyFill="1" applyBorder="1"/>
    <xf numFmtId="44" fontId="5" fillId="3" borderId="3" xfId="0" applyNumberFormat="1" applyFont="1" applyFill="1" applyBorder="1" applyAlignment="1">
      <alignment horizontal="center"/>
    </xf>
    <xf numFmtId="44" fontId="5" fillId="3" borderId="14" xfId="0" applyNumberFormat="1" applyFont="1" applyFill="1" applyBorder="1" applyAlignment="1">
      <alignment horizontal="center"/>
    </xf>
    <xf numFmtId="0" fontId="5" fillId="3" borderId="3" xfId="0" applyFont="1" applyFill="1" applyBorder="1" applyAlignment="1">
      <alignment horizontal="center"/>
    </xf>
    <xf numFmtId="0" fontId="15" fillId="3" borderId="3" xfId="0" applyFont="1" applyFill="1" applyBorder="1" applyAlignment="1">
      <alignment vertical="center" wrapText="1"/>
    </xf>
    <xf numFmtId="44" fontId="0" fillId="3" borderId="1" xfId="0" applyNumberFormat="1" applyFill="1" applyBorder="1" applyAlignment="1">
      <alignment wrapText="1"/>
    </xf>
    <xf numFmtId="44" fontId="6" fillId="3" borderId="3" xfId="0" applyNumberFormat="1" applyFont="1" applyFill="1" applyBorder="1" applyAlignment="1">
      <alignment horizontal="center"/>
    </xf>
    <xf numFmtId="0" fontId="0" fillId="3" borderId="5" xfId="0" applyFill="1" applyBorder="1"/>
    <xf numFmtId="0" fontId="0" fillId="3" borderId="1" xfId="0" applyFill="1" applyBorder="1"/>
    <xf numFmtId="0" fontId="0" fillId="3" borderId="4" xfId="0" applyFill="1" applyBorder="1"/>
    <xf numFmtId="44" fontId="0" fillId="3" borderId="6" xfId="0" applyNumberFormat="1" applyFill="1" applyBorder="1"/>
    <xf numFmtId="44" fontId="0" fillId="3" borderId="3" xfId="0" applyNumberFormat="1" applyFill="1" applyBorder="1" applyAlignment="1">
      <alignment wrapText="1"/>
    </xf>
    <xf numFmtId="44" fontId="0" fillId="3" borderId="5" xfId="0" applyNumberFormat="1" applyFill="1" applyBorder="1" applyAlignment="1">
      <alignment wrapText="1"/>
    </xf>
    <xf numFmtId="44" fontId="0" fillId="3" borderId="4" xfId="0" applyNumberFormat="1" applyFill="1" applyBorder="1"/>
    <xf numFmtId="44" fontId="0" fillId="3" borderId="4" xfId="0" applyNumberFormat="1" applyFill="1" applyBorder="1" applyAlignment="1">
      <alignment wrapText="1"/>
    </xf>
    <xf numFmtId="44" fontId="3" fillId="0" borderId="3" xfId="1" applyFont="1" applyBorder="1"/>
    <xf numFmtId="10" fontId="3" fillId="0" borderId="3" xfId="2" applyNumberFormat="1" applyFont="1" applyBorder="1"/>
    <xf numFmtId="44" fontId="3" fillId="0" borderId="0" xfId="0" applyNumberFormat="1" applyFont="1"/>
    <xf numFmtId="44" fontId="3" fillId="0" borderId="5" xfId="0" applyNumberFormat="1" applyFont="1" applyBorder="1"/>
    <xf numFmtId="44" fontId="3" fillId="0" borderId="1" xfId="0" applyNumberFormat="1" applyFont="1" applyBorder="1" applyAlignment="1">
      <alignment wrapText="1"/>
    </xf>
    <xf numFmtId="0" fontId="3" fillId="0" borderId="3" xfId="0" applyFont="1" applyBorder="1" applyAlignment="1">
      <alignment wrapText="1"/>
    </xf>
    <xf numFmtId="44" fontId="3" fillId="0" borderId="3" xfId="0" applyNumberFormat="1" applyFont="1" applyBorder="1" applyAlignment="1">
      <alignment wrapText="1"/>
    </xf>
    <xf numFmtId="44" fontId="3" fillId="3" borderId="3" xfId="0" applyNumberFormat="1" applyFont="1" applyFill="1" applyBorder="1"/>
    <xf numFmtId="44" fontId="3" fillId="3" borderId="3" xfId="0" applyNumberFormat="1" applyFont="1" applyFill="1" applyBorder="1" applyAlignment="1">
      <alignment wrapText="1"/>
    </xf>
    <xf numFmtId="44" fontId="3" fillId="0" borderId="1" xfId="0" applyNumberFormat="1" applyFont="1" applyBorder="1"/>
    <xf numFmtId="44" fontId="0" fillId="3" borderId="1" xfId="0" applyNumberFormat="1" applyFill="1" applyBorder="1" applyProtection="1">
      <protection locked="0"/>
    </xf>
    <xf numFmtId="43" fontId="0" fillId="3" borderId="1" xfId="0" applyNumberFormat="1" applyFill="1" applyBorder="1" applyProtection="1">
      <protection locked="0"/>
    </xf>
    <xf numFmtId="43" fontId="0" fillId="3" borderId="0" xfId="0" applyNumberFormat="1" applyFill="1" applyAlignment="1" applyProtection="1">
      <alignment wrapText="1"/>
      <protection locked="0"/>
    </xf>
    <xf numFmtId="43" fontId="3" fillId="3" borderId="3" xfId="0" applyNumberFormat="1" applyFont="1" applyFill="1" applyBorder="1"/>
    <xf numFmtId="43" fontId="0" fillId="0" borderId="0" xfId="0" applyNumberFormat="1"/>
    <xf numFmtId="43" fontId="0" fillId="4" borderId="3" xfId="0" applyNumberFormat="1" applyFill="1" applyBorder="1"/>
    <xf numFmtId="0" fontId="1" fillId="0" borderId="8" xfId="0" applyFont="1" applyBorder="1"/>
    <xf numFmtId="0" fontId="2" fillId="0" borderId="13" xfId="0" applyFont="1" applyBorder="1" applyAlignment="1">
      <alignment wrapText="1"/>
    </xf>
    <xf numFmtId="0" fontId="1" fillId="0" borderId="3" xfId="0" applyFont="1" applyBorder="1" applyAlignment="1">
      <alignment wrapText="1"/>
    </xf>
    <xf numFmtId="44" fontId="3" fillId="0" borderId="7" xfId="0" applyNumberFormat="1" applyFont="1" applyBorder="1"/>
    <xf numFmtId="0" fontId="0" fillId="4" borderId="0" xfId="0" applyFill="1"/>
    <xf numFmtId="44" fontId="0" fillId="4" borderId="0" xfId="0" applyNumberFormat="1" applyFill="1"/>
    <xf numFmtId="0" fontId="2" fillId="4" borderId="0" xfId="0" applyFont="1" applyFill="1" applyAlignment="1">
      <alignment wrapText="1"/>
    </xf>
    <xf numFmtId="44" fontId="0" fillId="4" borderId="2" xfId="0" applyNumberFormat="1" applyFill="1" applyBorder="1"/>
    <xf numFmtId="0" fontId="0" fillId="4" borderId="3" xfId="0" applyFill="1" applyBorder="1"/>
    <xf numFmtId="0" fontId="0" fillId="4" borderId="8" xfId="0" applyFill="1" applyBorder="1"/>
    <xf numFmtId="44" fontId="3" fillId="3" borderId="3" xfId="0" applyNumberFormat="1" applyFont="1" applyFill="1" applyBorder="1" applyAlignment="1">
      <alignment horizontal="left" vertical="center" wrapText="1"/>
    </xf>
    <xf numFmtId="164" fontId="2" fillId="0" borderId="5" xfId="2" applyNumberFormat="1" applyFont="1" applyBorder="1"/>
    <xf numFmtId="0" fontId="3" fillId="0" borderId="21" xfId="0" applyFont="1" applyBorder="1"/>
    <xf numFmtId="0" fontId="3" fillId="0" borderId="22" xfId="0" applyFont="1" applyBorder="1"/>
    <xf numFmtId="0" fontId="0" fillId="0" borderId="24" xfId="0" applyBorder="1"/>
    <xf numFmtId="0" fontId="0" fillId="0" borderId="25" xfId="0" applyBorder="1"/>
    <xf numFmtId="164" fontId="0" fillId="4" borderId="5" xfId="2" applyNumberFormat="1" applyFont="1" applyFill="1" applyBorder="1"/>
    <xf numFmtId="0" fontId="0" fillId="0" borderId="23" xfId="0" applyBorder="1"/>
    <xf numFmtId="0" fontId="0" fillId="0" borderId="26" xfId="0" applyBorder="1"/>
    <xf numFmtId="44" fontId="3" fillId="0" borderId="25" xfId="0" applyNumberFormat="1" applyFont="1" applyBorder="1"/>
    <xf numFmtId="0" fontId="0" fillId="0" borderId="22" xfId="0" applyBorder="1"/>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44" fontId="0" fillId="0" borderId="5" xfId="0" applyNumberFormat="1" applyBorder="1" applyProtection="1">
      <protection locked="0"/>
    </xf>
    <xf numFmtId="44" fontId="0" fillId="0" borderId="4" xfId="0" applyNumberFormat="1" applyBorder="1" applyProtection="1">
      <protection locked="0"/>
    </xf>
    <xf numFmtId="44" fontId="5" fillId="0" borderId="5" xfId="0" applyNumberFormat="1" applyFont="1" applyBorder="1" applyProtection="1">
      <protection locked="0"/>
    </xf>
    <xf numFmtId="44" fontId="5" fillId="0" borderId="5" xfId="0" applyNumberFormat="1" applyFont="1" applyBorder="1" applyAlignment="1" applyProtection="1">
      <alignment horizontal="center"/>
      <protection locked="0"/>
    </xf>
    <xf numFmtId="44" fontId="0" fillId="0" borderId="5" xfId="0" applyNumberFormat="1" applyBorder="1" applyAlignment="1" applyProtection="1">
      <alignment wrapText="1"/>
      <protection locked="0"/>
    </xf>
    <xf numFmtId="44" fontId="0" fillId="0" borderId="4" xfId="0" applyNumberFormat="1" applyBorder="1" applyAlignment="1" applyProtection="1">
      <alignment wrapText="1"/>
      <protection locked="0"/>
    </xf>
    <xf numFmtId="44" fontId="3" fillId="5" borderId="3" xfId="0" applyNumberFormat="1" applyFont="1" applyFill="1" applyBorder="1"/>
    <xf numFmtId="44" fontId="3" fillId="0" borderId="8" xfId="0" applyNumberFormat="1" applyFont="1" applyBorder="1" applyAlignment="1">
      <alignment wrapText="1"/>
    </xf>
    <xf numFmtId="0" fontId="3" fillId="0" borderId="7" xfId="0" applyFont="1" applyBorder="1" applyAlignment="1">
      <alignment horizontal="center" wrapText="1"/>
    </xf>
    <xf numFmtId="0" fontId="3" fillId="0" borderId="2" xfId="0" applyFont="1" applyBorder="1" applyAlignment="1">
      <alignment horizont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6" xfId="0" applyBorder="1" applyAlignment="1" applyProtection="1">
      <alignment horizontal="left" wrapText="1"/>
      <protection locked="0"/>
    </xf>
    <xf numFmtId="0" fontId="0" fillId="0" borderId="0" xfId="0" applyAlignment="1" applyProtection="1">
      <alignment horizontal="left" wrapText="1"/>
      <protection locked="0"/>
    </xf>
    <xf numFmtId="0" fontId="0" fillId="0" borderId="14" xfId="0" applyBorder="1" applyAlignment="1" applyProtection="1">
      <alignment horizontal="left" wrapText="1"/>
      <protection locked="0"/>
    </xf>
    <xf numFmtId="0" fontId="4" fillId="0" borderId="2" xfId="0" applyFont="1" applyBorder="1" applyAlignment="1" applyProtection="1">
      <alignment horizontal="left"/>
      <protection locked="0"/>
    </xf>
    <xf numFmtId="0" fontId="4" fillId="0" borderId="19" xfId="0" applyFont="1" applyBorder="1" applyAlignment="1">
      <alignment horizontal="left" wrapText="1"/>
    </xf>
    <xf numFmtId="0" fontId="4" fillId="0" borderId="20" xfId="0" applyFont="1" applyBorder="1" applyAlignment="1">
      <alignment horizontal="left"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0" fillId="0" borderId="11" xfId="0" applyBorder="1" applyAlignment="1" applyProtection="1">
      <alignment horizontal="left" wrapText="1"/>
      <protection locked="0"/>
    </xf>
    <xf numFmtId="0" fontId="0" fillId="0" borderId="15" xfId="0" applyBorder="1" applyAlignment="1" applyProtection="1">
      <alignment horizontal="left" wrapText="1"/>
      <protection locked="0"/>
    </xf>
    <xf numFmtId="0" fontId="0" fillId="0" borderId="12" xfId="0" applyBorder="1" applyAlignment="1" applyProtection="1">
      <alignment horizontal="left" wrapText="1"/>
      <protection locked="0"/>
    </xf>
    <xf numFmtId="0" fontId="1" fillId="0" borderId="6" xfId="0" applyFont="1" applyBorder="1" applyAlignment="1" applyProtection="1">
      <alignment horizontal="left" wrapText="1"/>
      <protection locked="0"/>
    </xf>
    <xf numFmtId="0" fontId="2" fillId="0" borderId="11" xfId="0" applyFont="1" applyBorder="1" applyAlignment="1">
      <alignment horizontal="center" wrapText="1"/>
    </xf>
    <xf numFmtId="0" fontId="2" fillId="0" borderId="15" xfId="0" applyFont="1" applyBorder="1" applyAlignment="1">
      <alignment horizontal="center" wrapText="1"/>
    </xf>
    <xf numFmtId="0" fontId="2" fillId="0" borderId="12" xfId="0" applyFont="1" applyBorder="1" applyAlignment="1">
      <alignment horizontal="center" wrapText="1"/>
    </xf>
    <xf numFmtId="0" fontId="2" fillId="0" borderId="6" xfId="0" applyFont="1" applyBorder="1" applyAlignment="1" applyProtection="1">
      <alignment horizontal="left" wrapText="1"/>
      <protection locked="0"/>
    </xf>
    <xf numFmtId="0" fontId="9" fillId="0" borderId="11" xfId="0" applyFont="1" applyBorder="1" applyAlignment="1">
      <alignment horizontal="center"/>
    </xf>
    <xf numFmtId="0" fontId="9" fillId="0" borderId="15" xfId="0" applyFont="1" applyBorder="1" applyAlignment="1">
      <alignment horizontal="center"/>
    </xf>
    <xf numFmtId="0" fontId="9" fillId="0" borderId="12" xfId="0" applyFont="1" applyBorder="1" applyAlignment="1">
      <alignment horizontal="center"/>
    </xf>
    <xf numFmtId="0" fontId="3" fillId="0" borderId="8" xfId="0" applyFont="1" applyBorder="1" applyAlignment="1">
      <alignment horizontal="left" wrapText="1"/>
    </xf>
    <xf numFmtId="0" fontId="0" fillId="0" borderId="9" xfId="0" applyBorder="1" applyAlignment="1">
      <alignment horizontal="left" wrapText="1"/>
    </xf>
    <xf numFmtId="0" fontId="0" fillId="0" borderId="10" xfId="0" applyBorder="1" applyAlignment="1">
      <alignment horizontal="left" wrapText="1"/>
    </xf>
    <xf numFmtId="49" fontId="9" fillId="0" borderId="11"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7" xfId="0" applyNumberFormat="1" applyFont="1" applyBorder="1" applyAlignment="1">
      <alignment horizontal="center" vertical="center"/>
    </xf>
    <xf numFmtId="0" fontId="4" fillId="0" borderId="9" xfId="0" applyFont="1" applyBorder="1" applyAlignment="1">
      <alignment horizontal="left" wrapText="1"/>
    </xf>
    <xf numFmtId="0" fontId="3" fillId="0" borderId="9" xfId="0" applyFont="1" applyBorder="1" applyAlignment="1">
      <alignment horizontal="left" wrapText="1"/>
    </xf>
    <xf numFmtId="0" fontId="0" fillId="0" borderId="0" xfId="0" applyAlignment="1">
      <alignment horizontal="center" wrapText="1"/>
    </xf>
    <xf numFmtId="0" fontId="0" fillId="0" borderId="14" xfId="0" applyBorder="1" applyAlignment="1">
      <alignment horizontal="center" wrapText="1"/>
    </xf>
    <xf numFmtId="0" fontId="3" fillId="0" borderId="10" xfId="0" applyFont="1" applyBorder="1" applyAlignment="1">
      <alignment horizontal="left" wrapText="1"/>
    </xf>
    <xf numFmtId="0" fontId="3" fillId="0" borderId="0" xfId="0" applyFont="1" applyAlignment="1">
      <alignment horizontal="center" wrapText="1"/>
    </xf>
    <xf numFmtId="0" fontId="2" fillId="0" borderId="11" xfId="0" applyFont="1" applyBorder="1" applyAlignment="1" applyProtection="1">
      <alignment horizontal="center" wrapText="1"/>
      <protection locked="0"/>
    </xf>
    <xf numFmtId="0" fontId="2" fillId="0" borderId="15" xfId="0" applyFont="1" applyBorder="1" applyAlignment="1" applyProtection="1">
      <alignment horizontal="center" wrapText="1"/>
      <protection locked="0"/>
    </xf>
    <xf numFmtId="0" fontId="2" fillId="0" borderId="12" xfId="0" applyFont="1" applyBorder="1" applyAlignment="1" applyProtection="1">
      <alignment horizontal="center" wrapText="1"/>
      <protection locked="0"/>
    </xf>
    <xf numFmtId="0" fontId="17" fillId="0" borderId="9" xfId="0" applyFont="1" applyBorder="1" applyAlignment="1">
      <alignment horizontal="left" wrapText="1"/>
    </xf>
    <xf numFmtId="0" fontId="2" fillId="0" borderId="0" xfId="0" applyFont="1" applyAlignment="1">
      <alignment horizontal="left" wrapText="1"/>
    </xf>
    <xf numFmtId="0" fontId="2" fillId="0" borderId="14" xfId="0" applyFont="1" applyBorder="1" applyAlignment="1">
      <alignment horizontal="left" wrapText="1"/>
    </xf>
    <xf numFmtId="0" fontId="4" fillId="0" borderId="15" xfId="0" applyFont="1" applyBorder="1" applyAlignment="1">
      <alignment horizontal="left" wrapText="1"/>
    </xf>
    <xf numFmtId="0" fontId="3" fillId="0" borderId="2" xfId="0" applyFont="1" applyBorder="1" applyAlignment="1">
      <alignment horizontal="left" wrapText="1"/>
    </xf>
    <xf numFmtId="0" fontId="3" fillId="0" borderId="13" xfId="0" applyFont="1" applyBorder="1" applyAlignment="1">
      <alignment horizontal="left" wrapText="1"/>
    </xf>
    <xf numFmtId="0" fontId="12" fillId="0" borderId="0" xfId="0" applyFont="1" applyAlignment="1">
      <alignment horizontal="left" wrapText="1"/>
    </xf>
    <xf numFmtId="0" fontId="12" fillId="0" borderId="14" xfId="0" applyFont="1" applyBorder="1" applyAlignment="1">
      <alignment horizontal="left" wrapText="1"/>
    </xf>
    <xf numFmtId="0" fontId="6" fillId="0" borderId="2" xfId="0" applyFont="1" applyBorder="1" applyAlignment="1">
      <alignment horizontal="center" wrapText="1"/>
    </xf>
    <xf numFmtId="0" fontId="6" fillId="0" borderId="13" xfId="0" applyFont="1" applyBorder="1" applyAlignment="1">
      <alignment horizontal="center" wrapText="1"/>
    </xf>
    <xf numFmtId="0" fontId="0" fillId="0" borderId="6"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4" xfId="0" applyBorder="1" applyAlignment="1" applyProtection="1">
      <alignment horizontal="center" wrapText="1"/>
      <protection locked="0"/>
    </xf>
    <xf numFmtId="0" fontId="6" fillId="0" borderId="11" xfId="0" applyFont="1" applyBorder="1" applyAlignment="1" applyProtection="1">
      <alignment horizontal="center" wrapText="1"/>
      <protection locked="0"/>
    </xf>
    <xf numFmtId="0" fontId="6" fillId="0" borderId="15" xfId="0" applyFont="1" applyBorder="1" applyAlignment="1" applyProtection="1">
      <alignment horizontal="center" wrapText="1"/>
      <protection locked="0"/>
    </xf>
    <xf numFmtId="0" fontId="6" fillId="0" borderId="12" xfId="0" applyFont="1" applyBorder="1" applyAlignment="1" applyProtection="1">
      <alignment horizontal="center" wrapText="1"/>
      <protection locked="0"/>
    </xf>
    <xf numFmtId="49" fontId="8" fillId="0" borderId="8" xfId="0" applyNumberFormat="1" applyFont="1" applyBorder="1" applyAlignment="1">
      <alignment horizontal="left" wrapText="1"/>
    </xf>
    <xf numFmtId="49" fontId="8" fillId="0" borderId="15" xfId="0" applyNumberFormat="1" applyFont="1" applyBorder="1" applyAlignment="1">
      <alignment horizontal="left" wrapText="1"/>
    </xf>
    <xf numFmtId="49" fontId="8" fillId="0" borderId="9" xfId="0" applyNumberFormat="1" applyFont="1" applyBorder="1" applyAlignment="1">
      <alignment horizontal="left" wrapText="1"/>
    </xf>
    <xf numFmtId="49" fontId="8" fillId="0" borderId="10" xfId="0" applyNumberFormat="1" applyFont="1" applyBorder="1" applyAlignment="1">
      <alignment horizontal="left" wrapText="1"/>
    </xf>
    <xf numFmtId="49" fontId="5" fillId="0" borderId="11" xfId="0" applyNumberFormat="1" applyFont="1" applyBorder="1" applyAlignment="1" applyProtection="1">
      <alignment horizontal="center"/>
      <protection locked="0"/>
    </xf>
    <xf numFmtId="49" fontId="5" fillId="0" borderId="12" xfId="0" applyNumberFormat="1" applyFont="1" applyBorder="1" applyAlignment="1" applyProtection="1">
      <alignment horizontal="center"/>
      <protection locked="0"/>
    </xf>
    <xf numFmtId="49" fontId="5" fillId="0" borderId="6" xfId="0" applyNumberFormat="1" applyFont="1" applyBorder="1" applyAlignment="1" applyProtection="1">
      <alignment horizontal="center" wrapText="1"/>
      <protection locked="0"/>
    </xf>
    <xf numFmtId="49" fontId="5" fillId="0" borderId="14" xfId="0" applyNumberFormat="1" applyFont="1" applyBorder="1" applyAlignment="1" applyProtection="1">
      <alignment horizontal="center" wrapText="1"/>
      <protection locked="0"/>
    </xf>
    <xf numFmtId="49" fontId="3" fillId="0" borderId="2" xfId="0" applyNumberFormat="1" applyFont="1" applyBorder="1" applyAlignment="1" applyProtection="1">
      <alignment horizontal="left"/>
      <protection locked="0"/>
    </xf>
    <xf numFmtId="0" fontId="3" fillId="0" borderId="9" xfId="0" applyFont="1" applyBorder="1" applyAlignment="1" applyProtection="1">
      <alignment horizontal="left"/>
      <protection locked="0"/>
    </xf>
    <xf numFmtId="165" fontId="3" fillId="0" borderId="2" xfId="0" applyNumberFormat="1" applyFont="1" applyBorder="1" applyAlignment="1">
      <alignment horizontal="left"/>
    </xf>
    <xf numFmtId="49" fontId="5" fillId="0" borderId="6" xfId="0" applyNumberFormat="1" applyFont="1" applyBorder="1" applyAlignment="1" applyProtection="1">
      <alignment horizontal="center"/>
      <protection locked="0"/>
    </xf>
    <xf numFmtId="49" fontId="5" fillId="0" borderId="14" xfId="0" applyNumberFormat="1" applyFont="1" applyBorder="1" applyAlignment="1" applyProtection="1">
      <alignment horizontal="center"/>
      <protection locked="0"/>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3" fillId="0" borderId="2" xfId="0" applyFont="1" applyBorder="1" applyAlignment="1">
      <alignment horizontal="left"/>
    </xf>
    <xf numFmtId="49" fontId="0" fillId="0" borderId="2" xfId="0" applyNumberFormat="1" applyBorder="1" applyAlignment="1">
      <alignment horizontal="left"/>
    </xf>
    <xf numFmtId="0" fontId="0" fillId="0" borderId="2" xfId="0" applyBorder="1" applyAlignment="1">
      <alignment horizontal="left"/>
    </xf>
    <xf numFmtId="7" fontId="3" fillId="0" borderId="22" xfId="0" applyNumberFormat="1" applyFont="1" applyBorder="1" applyAlignment="1">
      <alignment horizontal="left" vertical="center"/>
    </xf>
    <xf numFmtId="7" fontId="3" fillId="0" borderId="25" xfId="0" applyNumberFormat="1" applyFont="1" applyBorder="1" applyAlignment="1">
      <alignment horizontal="left" vertical="center"/>
    </xf>
    <xf numFmtId="0" fontId="1" fillId="0" borderId="27" xfId="0" applyFont="1" applyBorder="1" applyAlignment="1">
      <alignment horizontal="left" wrapText="1"/>
    </xf>
    <xf numFmtId="0" fontId="1" fillId="0" borderId="28" xfId="0" applyFont="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42"/>
  </sheetPr>
  <dimension ref="A1:V194"/>
  <sheetViews>
    <sheetView zoomScaleNormal="100" workbookViewId="0">
      <pane ySplit="7" topLeftCell="A12" activePane="bottomLeft" state="frozen"/>
      <selection pane="bottomLeft" activeCell="G28" sqref="G28"/>
    </sheetView>
  </sheetViews>
  <sheetFormatPr defaultRowHeight="12.5" x14ac:dyDescent="0.25"/>
  <cols>
    <col min="1" max="1" width="9" style="7" customWidth="1"/>
    <col min="2" max="2" width="7.7265625" style="7" customWidth="1"/>
    <col min="3" max="3" width="29.7265625" customWidth="1"/>
    <col min="4" max="4" width="1.7265625" customWidth="1"/>
    <col min="5" max="5" width="26.26953125" customWidth="1"/>
    <col min="6" max="6" width="23.453125" customWidth="1"/>
    <col min="7" max="7" width="13.7265625" customWidth="1"/>
    <col min="8" max="8" width="11" hidden="1" customWidth="1"/>
    <col min="9" max="9" width="13.81640625" customWidth="1"/>
    <col min="10" max="22" width="9.1796875" customWidth="1"/>
  </cols>
  <sheetData>
    <row r="1" spans="1:22" s="3" customFormat="1" ht="15.5" x14ac:dyDescent="0.35">
      <c r="A1" s="21" t="s">
        <v>115</v>
      </c>
      <c r="B1" s="20"/>
      <c r="C1" s="19"/>
      <c r="D1" s="14"/>
      <c r="E1" s="34"/>
      <c r="H1" s="63"/>
    </row>
    <row r="2" spans="1:22" s="3" customFormat="1" ht="15.5" x14ac:dyDescent="0.35">
      <c r="A2" s="21"/>
      <c r="B2" s="20"/>
      <c r="C2" s="19"/>
      <c r="D2" s="14"/>
      <c r="E2" s="34"/>
      <c r="H2" s="86"/>
    </row>
    <row r="3" spans="1:22" s="3" customFormat="1" ht="15.5" x14ac:dyDescent="0.35">
      <c r="A3" s="21"/>
      <c r="B3" s="20"/>
      <c r="C3" s="19"/>
      <c r="D3" s="14"/>
      <c r="E3" s="34" t="s">
        <v>0</v>
      </c>
      <c r="F3" s="201"/>
      <c r="G3" s="201"/>
      <c r="H3" s="86"/>
    </row>
    <row r="4" spans="1:22" s="3" customFormat="1" ht="15.5" x14ac:dyDescent="0.35">
      <c r="A4" s="21"/>
      <c r="B4" s="20"/>
      <c r="C4" s="19"/>
      <c r="D4" s="14"/>
      <c r="E4" s="34"/>
      <c r="H4" s="86"/>
    </row>
    <row r="5" spans="1:22" s="3" customFormat="1" ht="15.75" customHeight="1" x14ac:dyDescent="0.3">
      <c r="A5" s="83" t="s">
        <v>1</v>
      </c>
      <c r="B5" s="256"/>
      <c r="C5" s="256"/>
      <c r="E5" s="34" t="s">
        <v>2</v>
      </c>
      <c r="F5" s="258" t="s">
        <v>114</v>
      </c>
      <c r="G5" s="258"/>
    </row>
    <row r="6" spans="1:22" s="3" customFormat="1" ht="15.75" customHeight="1" x14ac:dyDescent="0.3">
      <c r="A6" s="3" t="s">
        <v>3</v>
      </c>
      <c r="B6" s="257"/>
      <c r="C6" s="257"/>
      <c r="E6" s="34" t="s">
        <v>4</v>
      </c>
      <c r="F6" s="236" t="s">
        <v>116</v>
      </c>
      <c r="G6" s="236"/>
      <c r="H6" s="27"/>
    </row>
    <row r="7" spans="1:22" s="3" customFormat="1" ht="15.75" customHeight="1" x14ac:dyDescent="0.3">
      <c r="A7" s="27"/>
      <c r="B7" s="82"/>
      <c r="C7" s="82"/>
      <c r="E7" s="34"/>
      <c r="F7" s="80"/>
      <c r="G7" s="80"/>
      <c r="H7" s="27"/>
    </row>
    <row r="8" spans="1:22" s="13" customFormat="1" ht="50.5" customHeight="1" x14ac:dyDescent="0.25">
      <c r="A8" s="98"/>
      <c r="B8" s="99"/>
      <c r="C8" s="100" t="s">
        <v>5</v>
      </c>
      <c r="D8" s="101"/>
      <c r="E8" s="196" t="s">
        <v>6</v>
      </c>
      <c r="F8" s="197"/>
      <c r="G8" s="113" t="s">
        <v>7</v>
      </c>
      <c r="H8" s="113" t="s">
        <v>8</v>
      </c>
      <c r="I8" s="113" t="s">
        <v>103</v>
      </c>
      <c r="J8" s="102"/>
      <c r="K8" s="102"/>
      <c r="L8" s="102"/>
      <c r="M8" s="102"/>
      <c r="N8" s="102"/>
      <c r="O8" s="102"/>
      <c r="P8" s="102"/>
      <c r="Q8" s="102"/>
      <c r="R8" s="102"/>
      <c r="S8" s="102"/>
      <c r="T8" s="102"/>
      <c r="U8" s="102"/>
      <c r="V8" s="102"/>
    </row>
    <row r="9" spans="1:22" s="13" customFormat="1" ht="18" x14ac:dyDescent="0.4">
      <c r="A9" s="214" t="s">
        <v>9</v>
      </c>
      <c r="B9" s="215"/>
      <c r="C9" s="215"/>
      <c r="D9" s="215"/>
      <c r="E9" s="215"/>
      <c r="F9" s="215"/>
      <c r="G9" s="216"/>
      <c r="H9" s="103"/>
      <c r="I9" s="102"/>
      <c r="J9" s="102"/>
      <c r="K9" s="102"/>
      <c r="L9" s="102"/>
      <c r="M9" s="102"/>
      <c r="N9" s="102"/>
      <c r="O9" s="102"/>
      <c r="P9" s="102"/>
      <c r="Q9" s="102"/>
      <c r="R9" s="102"/>
      <c r="S9" s="102"/>
      <c r="T9" s="102"/>
      <c r="U9" s="102"/>
      <c r="V9" s="102"/>
    </row>
    <row r="10" spans="1:22" s="6" customFormat="1" ht="104.25" customHeight="1" x14ac:dyDescent="0.3">
      <c r="A10" s="25"/>
      <c r="B10" s="26"/>
      <c r="C10" s="217" t="s">
        <v>10</v>
      </c>
      <c r="D10" s="218"/>
      <c r="E10" s="218"/>
      <c r="F10" s="219"/>
      <c r="G10" s="119"/>
      <c r="H10" s="120"/>
      <c r="I10" s="121"/>
    </row>
    <row r="11" spans="1:22" s="16" customFormat="1" ht="12.75" customHeight="1" x14ac:dyDescent="0.25">
      <c r="A11" s="62" t="s">
        <v>11</v>
      </c>
      <c r="B11" s="61"/>
      <c r="C11" s="17" t="s">
        <v>12</v>
      </c>
      <c r="D11" s="18"/>
      <c r="E11" s="204" t="s">
        <v>13</v>
      </c>
      <c r="F11" s="205"/>
      <c r="G11" s="116"/>
      <c r="H11" s="117"/>
      <c r="I11" s="118"/>
    </row>
    <row r="12" spans="1:22" ht="12.75" customHeight="1" x14ac:dyDescent="0.25">
      <c r="A12" s="252"/>
      <c r="B12" s="253"/>
      <c r="C12" s="206"/>
      <c r="D12" s="207"/>
      <c r="E12" s="207"/>
      <c r="F12" s="208"/>
      <c r="G12" s="29"/>
      <c r="H12" s="4"/>
      <c r="I12" s="186"/>
    </row>
    <row r="13" spans="1:22" ht="12.75" customHeight="1" x14ac:dyDescent="0.25">
      <c r="A13" s="254"/>
      <c r="B13" s="255"/>
      <c r="C13" s="209"/>
      <c r="D13" s="199"/>
      <c r="E13" s="199"/>
      <c r="F13" s="200"/>
      <c r="G13" s="29"/>
      <c r="H13" s="4"/>
      <c r="I13" s="29"/>
    </row>
    <row r="14" spans="1:22" ht="12.75" customHeight="1" x14ac:dyDescent="0.25">
      <c r="A14" s="254"/>
      <c r="B14" s="255"/>
      <c r="C14" s="209"/>
      <c r="D14" s="199"/>
      <c r="E14" s="199"/>
      <c r="F14" s="200"/>
      <c r="G14" s="29"/>
      <c r="H14" s="4"/>
      <c r="I14" s="29"/>
    </row>
    <row r="15" spans="1:22" ht="12.75" customHeight="1" x14ac:dyDescent="0.25">
      <c r="A15" s="254"/>
      <c r="B15" s="255"/>
      <c r="C15" s="198"/>
      <c r="D15" s="199"/>
      <c r="E15" s="199"/>
      <c r="F15" s="200"/>
      <c r="G15" s="29"/>
      <c r="H15" s="4"/>
      <c r="I15" s="29"/>
    </row>
    <row r="16" spans="1:22" ht="12.75" customHeight="1" x14ac:dyDescent="0.25">
      <c r="A16" s="254"/>
      <c r="B16" s="255"/>
      <c r="C16" s="198"/>
      <c r="D16" s="199"/>
      <c r="E16" s="199"/>
      <c r="F16" s="200"/>
      <c r="G16" s="29"/>
      <c r="H16" s="4"/>
      <c r="I16" s="29"/>
    </row>
    <row r="17" spans="1:9" ht="12.75" customHeight="1" x14ac:dyDescent="0.25">
      <c r="A17" s="254"/>
      <c r="B17" s="255"/>
      <c r="C17" s="198"/>
      <c r="D17" s="199"/>
      <c r="E17" s="199"/>
      <c r="F17" s="200"/>
      <c r="G17" s="29"/>
      <c r="H17" s="4"/>
      <c r="I17" s="29"/>
    </row>
    <row r="18" spans="1:9" ht="12.75" customHeight="1" x14ac:dyDescent="0.25">
      <c r="A18" s="254"/>
      <c r="B18" s="255"/>
      <c r="C18" s="198"/>
      <c r="D18" s="199"/>
      <c r="E18" s="199"/>
      <c r="F18" s="200"/>
      <c r="G18" s="29"/>
      <c r="H18" s="4"/>
      <c r="I18" s="29"/>
    </row>
    <row r="19" spans="1:9" ht="12.75" customHeight="1" x14ac:dyDescent="0.25">
      <c r="A19" s="254"/>
      <c r="B19" s="255"/>
      <c r="C19" s="198"/>
      <c r="D19" s="199"/>
      <c r="E19" s="199"/>
      <c r="F19" s="200"/>
      <c r="G19" s="29"/>
      <c r="H19" s="4"/>
      <c r="I19" s="29"/>
    </row>
    <row r="20" spans="1:9" ht="12.75" customHeight="1" x14ac:dyDescent="0.25">
      <c r="A20" s="254"/>
      <c r="B20" s="255"/>
      <c r="C20" s="198"/>
      <c r="D20" s="199"/>
      <c r="E20" s="199"/>
      <c r="F20" s="200"/>
      <c r="G20" s="29"/>
      <c r="H20" s="4"/>
      <c r="I20" s="29"/>
    </row>
    <row r="21" spans="1:9" ht="12.75" customHeight="1" x14ac:dyDescent="0.25">
      <c r="A21" s="254"/>
      <c r="B21" s="255"/>
      <c r="C21" s="198"/>
      <c r="D21" s="199"/>
      <c r="E21" s="199"/>
      <c r="F21" s="200"/>
      <c r="G21" s="29"/>
      <c r="H21" s="4"/>
      <c r="I21" s="29"/>
    </row>
    <row r="22" spans="1:9" ht="12.75" customHeight="1" x14ac:dyDescent="0.25">
      <c r="A22" s="254"/>
      <c r="B22" s="255"/>
      <c r="C22" s="198"/>
      <c r="D22" s="199"/>
      <c r="E22" s="199"/>
      <c r="F22" s="200"/>
      <c r="G22" s="29"/>
      <c r="H22" s="4"/>
      <c r="I22" s="187"/>
    </row>
    <row r="23" spans="1:9" ht="23.25" customHeight="1" x14ac:dyDescent="0.3">
      <c r="A23" s="10"/>
      <c r="B23" s="60"/>
      <c r="C23" s="194" t="s">
        <v>14</v>
      </c>
      <c r="D23" s="195"/>
      <c r="E23" s="195"/>
      <c r="F23" s="195"/>
      <c r="G23" s="147">
        <f>ROUND(SUM(G12:G22),0)</f>
        <v>0</v>
      </c>
      <c r="H23" s="47">
        <f>SUM(H12:H22)</f>
        <v>0</v>
      </c>
      <c r="I23" s="47">
        <f>SUM(I12:I22)</f>
        <v>0</v>
      </c>
    </row>
    <row r="24" spans="1:9" ht="53.25" customHeight="1" x14ac:dyDescent="0.3">
      <c r="A24" s="45"/>
      <c r="B24" s="46"/>
      <c r="C24" s="217" t="s">
        <v>15</v>
      </c>
      <c r="D24" s="224"/>
      <c r="E24" s="224"/>
      <c r="F24" s="227"/>
      <c r="G24" s="122"/>
      <c r="H24" s="122"/>
      <c r="I24" s="123"/>
    </row>
    <row r="25" spans="1:9" s="16" customFormat="1" ht="12.75" customHeight="1" x14ac:dyDescent="0.25">
      <c r="A25" s="62" t="s">
        <v>11</v>
      </c>
      <c r="B25" s="61"/>
      <c r="C25" s="17" t="s">
        <v>12</v>
      </c>
      <c r="D25" s="18"/>
      <c r="E25" s="204" t="s">
        <v>13</v>
      </c>
      <c r="F25" s="205"/>
      <c r="G25" s="116"/>
      <c r="H25" s="117"/>
      <c r="I25" s="118"/>
    </row>
    <row r="26" spans="1:9" s="16" customFormat="1" ht="12.75" customHeight="1" x14ac:dyDescent="0.25">
      <c r="A26" s="71"/>
      <c r="B26" s="68"/>
      <c r="C26" s="245"/>
      <c r="D26" s="246"/>
      <c r="E26" s="246"/>
      <c r="F26" s="247"/>
      <c r="G26" s="32"/>
      <c r="H26" s="64"/>
      <c r="I26" s="114"/>
    </row>
    <row r="27" spans="1:9" ht="12.75" customHeight="1" x14ac:dyDescent="0.25">
      <c r="A27" s="72" t="s">
        <v>16</v>
      </c>
      <c r="B27" s="69"/>
      <c r="C27" s="28"/>
      <c r="D27" s="6"/>
      <c r="E27" s="225" t="s">
        <v>17</v>
      </c>
      <c r="F27" s="226"/>
      <c r="G27" s="4">
        <f>ROUND(G23*0.0765,0)</f>
        <v>0</v>
      </c>
      <c r="H27" s="4"/>
      <c r="I27" s="4">
        <f>ROUND(I23*0.0765,0)</f>
        <v>0</v>
      </c>
    </row>
    <row r="28" spans="1:9" ht="12.75" customHeight="1" x14ac:dyDescent="0.25">
      <c r="A28" s="73"/>
      <c r="B28" s="70"/>
      <c r="C28" s="242"/>
      <c r="D28" s="243"/>
      <c r="E28" s="243"/>
      <c r="F28" s="244"/>
      <c r="G28" s="157"/>
      <c r="H28" s="4"/>
      <c r="I28" s="126"/>
    </row>
    <row r="29" spans="1:9" ht="12.75" customHeight="1" x14ac:dyDescent="0.25">
      <c r="A29" s="74" t="s">
        <v>18</v>
      </c>
      <c r="B29" s="70"/>
      <c r="C29" s="209"/>
      <c r="D29" s="199"/>
      <c r="E29" s="199"/>
      <c r="F29" s="200"/>
      <c r="G29" s="29">
        <v>0</v>
      </c>
      <c r="H29" s="4"/>
      <c r="I29" s="126"/>
    </row>
    <row r="30" spans="1:9" ht="12.75" customHeight="1" x14ac:dyDescent="0.25">
      <c r="A30" s="259"/>
      <c r="B30" s="260"/>
      <c r="C30" s="209"/>
      <c r="D30" s="199"/>
      <c r="E30" s="199"/>
      <c r="F30" s="200"/>
      <c r="G30" s="157"/>
      <c r="H30" s="4"/>
      <c r="I30" s="4"/>
    </row>
    <row r="31" spans="1:9" ht="12.75" customHeight="1" x14ac:dyDescent="0.25">
      <c r="A31" s="259"/>
      <c r="B31" s="260"/>
      <c r="C31" s="198"/>
      <c r="D31" s="199"/>
      <c r="E31" s="199"/>
      <c r="F31" s="200"/>
      <c r="G31" s="157"/>
      <c r="H31" s="4"/>
      <c r="I31" s="145"/>
    </row>
    <row r="32" spans="1:9" ht="23.25" customHeight="1" x14ac:dyDescent="0.3">
      <c r="A32" s="10"/>
      <c r="B32" s="60"/>
      <c r="C32" s="194" t="s">
        <v>19</v>
      </c>
      <c r="D32" s="195"/>
      <c r="E32" s="195"/>
      <c r="F32" s="195"/>
      <c r="G32" s="47">
        <f>ROUND(SUM(G26:G31),0)</f>
        <v>0</v>
      </c>
      <c r="H32" s="47">
        <f>SUM(H26:H31)</f>
        <v>0</v>
      </c>
      <c r="I32" s="47">
        <f>SUM(I26:I31)</f>
        <v>0</v>
      </c>
    </row>
    <row r="33" spans="1:9" ht="22.5" customHeight="1" x14ac:dyDescent="0.3">
      <c r="A33" s="8"/>
      <c r="B33" s="87"/>
      <c r="C33" s="42"/>
      <c r="D33" s="42"/>
      <c r="E33" s="228" t="s">
        <v>20</v>
      </c>
      <c r="F33" s="228"/>
      <c r="G33" s="148" t="e">
        <f>G32/G23</f>
        <v>#DIV/0!</v>
      </c>
      <c r="H33" s="149"/>
      <c r="I33" s="148" t="e">
        <f>I32/I23</f>
        <v>#DIV/0!</v>
      </c>
    </row>
    <row r="34" spans="1:9" ht="51.75" customHeight="1" x14ac:dyDescent="0.3">
      <c r="A34" s="54" t="s">
        <v>21</v>
      </c>
      <c r="B34" s="15"/>
      <c r="C34" s="223" t="s">
        <v>22</v>
      </c>
      <c r="D34" s="224"/>
      <c r="E34" s="224"/>
      <c r="F34" s="224"/>
      <c r="G34" s="124"/>
      <c r="H34" s="122"/>
      <c r="I34" s="123"/>
    </row>
    <row r="35" spans="1:9" s="16" customFormat="1" ht="10.5" x14ac:dyDescent="0.25">
      <c r="A35" s="25"/>
      <c r="B35" s="60"/>
      <c r="C35" s="17" t="s">
        <v>23</v>
      </c>
      <c r="D35" s="18"/>
      <c r="E35" s="204" t="s">
        <v>13</v>
      </c>
      <c r="F35" s="205"/>
      <c r="G35" s="125"/>
      <c r="H35" s="117"/>
      <c r="I35" s="118"/>
    </row>
    <row r="36" spans="1:9" s="16" customFormat="1" ht="19.5" customHeight="1" x14ac:dyDescent="0.25">
      <c r="A36" s="31"/>
      <c r="B36" s="59"/>
      <c r="C36" s="229" t="s">
        <v>24</v>
      </c>
      <c r="D36" s="230"/>
      <c r="E36" s="230"/>
      <c r="F36" s="231"/>
      <c r="G36" s="81"/>
      <c r="H36" s="64"/>
      <c r="I36" s="188"/>
    </row>
    <row r="37" spans="1:9" x14ac:dyDescent="0.25">
      <c r="A37" s="31"/>
      <c r="B37" s="59"/>
      <c r="C37" s="198" t="s">
        <v>25</v>
      </c>
      <c r="D37" s="199"/>
      <c r="E37" s="199"/>
      <c r="F37" s="200"/>
      <c r="G37" s="29"/>
      <c r="H37" s="4"/>
      <c r="I37" s="29"/>
    </row>
    <row r="38" spans="1:9" x14ac:dyDescent="0.25">
      <c r="A38" s="31"/>
      <c r="B38" s="59"/>
      <c r="C38" s="209"/>
      <c r="D38" s="199"/>
      <c r="E38" s="199"/>
      <c r="F38" s="200"/>
      <c r="G38" s="29"/>
      <c r="H38" s="4"/>
      <c r="I38" s="29"/>
    </row>
    <row r="39" spans="1:9" x14ac:dyDescent="0.25">
      <c r="A39" s="31"/>
      <c r="B39" s="59"/>
      <c r="C39" s="209"/>
      <c r="D39" s="199"/>
      <c r="E39" s="199"/>
      <c r="F39" s="200"/>
      <c r="G39" s="29"/>
      <c r="H39" s="4"/>
      <c r="I39" s="29"/>
    </row>
    <row r="40" spans="1:9" x14ac:dyDescent="0.25">
      <c r="A40" s="31"/>
      <c r="B40" s="59"/>
      <c r="C40" s="198"/>
      <c r="D40" s="199"/>
      <c r="E40" s="199"/>
      <c r="F40" s="200"/>
      <c r="G40" s="29"/>
      <c r="H40" s="4"/>
      <c r="I40" s="29"/>
    </row>
    <row r="41" spans="1:9" x14ac:dyDescent="0.25">
      <c r="A41" s="31"/>
      <c r="B41" s="59"/>
      <c r="C41" s="198"/>
      <c r="D41" s="199"/>
      <c r="E41" s="199"/>
      <c r="F41" s="200"/>
      <c r="G41" s="29"/>
      <c r="H41" s="4"/>
      <c r="I41" s="29"/>
    </row>
    <row r="42" spans="1:9" x14ac:dyDescent="0.25">
      <c r="A42" s="31"/>
      <c r="B42" s="59"/>
      <c r="C42" s="198"/>
      <c r="D42" s="199"/>
      <c r="E42" s="199"/>
      <c r="F42" s="200"/>
      <c r="G42" s="29"/>
      <c r="H42" s="4"/>
      <c r="I42" s="29"/>
    </row>
    <row r="43" spans="1:9" x14ac:dyDescent="0.25">
      <c r="A43" s="31"/>
      <c r="B43" s="59"/>
      <c r="C43" s="198"/>
      <c r="D43" s="199"/>
      <c r="E43" s="199"/>
      <c r="F43" s="200"/>
      <c r="G43" s="29"/>
      <c r="H43" s="4"/>
      <c r="I43" s="187"/>
    </row>
    <row r="44" spans="1:9" ht="23.25" customHeight="1" x14ac:dyDescent="0.3">
      <c r="A44" s="10"/>
      <c r="B44" s="60"/>
      <c r="C44" s="194" t="s">
        <v>26</v>
      </c>
      <c r="D44" s="195"/>
      <c r="E44" s="195"/>
      <c r="F44" s="195"/>
      <c r="G44" s="47">
        <f>ROUND(SUM(G36:G43),0)</f>
        <v>0</v>
      </c>
      <c r="H44" s="47">
        <f>SUM(H36:H43)</f>
        <v>0</v>
      </c>
      <c r="I44" s="47">
        <f>SUM(I37:I43)</f>
        <v>0</v>
      </c>
    </row>
    <row r="45" spans="1:9" ht="30" customHeight="1" x14ac:dyDescent="0.3">
      <c r="A45" s="54" t="s">
        <v>27</v>
      </c>
      <c r="B45" s="15"/>
      <c r="C45" s="223" t="s">
        <v>28</v>
      </c>
      <c r="D45" s="224"/>
      <c r="E45" s="224"/>
      <c r="F45" s="224"/>
      <c r="G45" s="122"/>
      <c r="H45" s="122"/>
      <c r="I45" s="123"/>
    </row>
    <row r="46" spans="1:9" s="16" customFormat="1" ht="10.5" x14ac:dyDescent="0.25">
      <c r="A46" s="25"/>
      <c r="B46" s="60"/>
      <c r="C46" s="17" t="s">
        <v>23</v>
      </c>
      <c r="D46" s="18"/>
      <c r="E46" s="204" t="s">
        <v>13</v>
      </c>
      <c r="F46" s="205"/>
      <c r="G46" s="116"/>
      <c r="H46" s="117"/>
      <c r="I46" s="118"/>
    </row>
    <row r="47" spans="1:9" x14ac:dyDescent="0.25">
      <c r="A47" s="31"/>
      <c r="B47" s="59"/>
      <c r="C47" s="210" t="s">
        <v>29</v>
      </c>
      <c r="D47" s="211"/>
      <c r="E47" s="211"/>
      <c r="F47" s="212"/>
      <c r="G47" s="29"/>
      <c r="H47" s="4"/>
      <c r="I47" s="186"/>
    </row>
    <row r="48" spans="1:9" x14ac:dyDescent="0.25">
      <c r="A48" s="31"/>
      <c r="B48" s="59"/>
      <c r="C48" s="198"/>
      <c r="D48" s="199"/>
      <c r="E48" s="199"/>
      <c r="F48" s="200"/>
      <c r="G48" s="29"/>
      <c r="H48" s="4"/>
      <c r="I48" s="29"/>
    </row>
    <row r="49" spans="1:22" x14ac:dyDescent="0.25">
      <c r="A49" s="31"/>
      <c r="B49" s="59"/>
      <c r="C49" s="209"/>
      <c r="D49" s="199"/>
      <c r="E49" s="199"/>
      <c r="F49" s="200"/>
      <c r="G49" s="29"/>
      <c r="H49" s="4"/>
      <c r="I49" s="29"/>
    </row>
    <row r="50" spans="1:22" x14ac:dyDescent="0.25">
      <c r="A50" s="31"/>
      <c r="B50" s="59"/>
      <c r="C50" s="209"/>
      <c r="D50" s="199"/>
      <c r="E50" s="199"/>
      <c r="F50" s="200"/>
      <c r="G50" s="29"/>
      <c r="H50" s="4"/>
      <c r="I50" s="29"/>
    </row>
    <row r="51" spans="1:22" x14ac:dyDescent="0.25">
      <c r="A51" s="31"/>
      <c r="B51" s="59"/>
      <c r="C51" s="198"/>
      <c r="D51" s="199"/>
      <c r="E51" s="199"/>
      <c r="F51" s="200"/>
      <c r="G51" s="29"/>
      <c r="H51" s="4"/>
      <c r="I51" s="29"/>
    </row>
    <row r="52" spans="1:22" x14ac:dyDescent="0.25">
      <c r="A52" s="31"/>
      <c r="B52" s="59"/>
      <c r="C52" s="198"/>
      <c r="D52" s="199"/>
      <c r="E52" s="199"/>
      <c r="F52" s="200"/>
      <c r="G52" s="29"/>
      <c r="H52" s="4"/>
      <c r="I52" s="187"/>
    </row>
    <row r="53" spans="1:22" ht="23.25" customHeight="1" x14ac:dyDescent="0.3">
      <c r="A53" s="10"/>
      <c r="B53" s="60"/>
      <c r="C53" s="194" t="s">
        <v>30</v>
      </c>
      <c r="D53" s="195"/>
      <c r="E53" s="195"/>
      <c r="F53" s="195"/>
      <c r="G53" s="47">
        <f>ROUND(SUM(G47:G52),0)</f>
        <v>0</v>
      </c>
      <c r="H53" s="47">
        <f>SUM(H47:H52)</f>
        <v>0</v>
      </c>
      <c r="I53" s="47">
        <f>SUM(I47:I52)</f>
        <v>0</v>
      </c>
    </row>
    <row r="54" spans="1:22" ht="68.25" customHeight="1" x14ac:dyDescent="0.3">
      <c r="A54" s="54" t="s">
        <v>31</v>
      </c>
      <c r="B54" s="15"/>
      <c r="C54" s="223" t="s">
        <v>32</v>
      </c>
      <c r="D54" s="224"/>
      <c r="E54" s="224"/>
      <c r="F54" s="224"/>
      <c r="G54" s="122"/>
      <c r="H54" s="126"/>
      <c r="I54" s="123"/>
    </row>
    <row r="55" spans="1:22" s="13" customFormat="1" ht="22" customHeight="1" x14ac:dyDescent="0.25">
      <c r="A55" s="75"/>
      <c r="B55" s="41"/>
      <c r="C55" s="104" t="s">
        <v>33</v>
      </c>
      <c r="D55" s="94"/>
      <c r="E55" s="94" t="s">
        <v>34</v>
      </c>
      <c r="F55" s="94"/>
      <c r="G55" s="127"/>
      <c r="H55" s="128"/>
      <c r="I55" s="129"/>
      <c r="J55" s="102"/>
      <c r="K55" s="102"/>
      <c r="L55" s="102"/>
      <c r="M55" s="102"/>
      <c r="N55" s="102"/>
      <c r="O55" s="102"/>
      <c r="P55" s="102"/>
      <c r="Q55" s="102"/>
      <c r="R55" s="102"/>
      <c r="S55" s="102"/>
      <c r="T55" s="102"/>
      <c r="U55" s="102"/>
      <c r="V55" s="102"/>
    </row>
    <row r="56" spans="1:22" s="13" customFormat="1" ht="12.65" customHeight="1" x14ac:dyDescent="0.25">
      <c r="A56" s="10"/>
      <c r="B56" s="60"/>
      <c r="C56" s="17" t="s">
        <v>35</v>
      </c>
      <c r="D56" s="18"/>
      <c r="E56" s="18" t="s">
        <v>13</v>
      </c>
      <c r="F56" s="18"/>
      <c r="G56" s="130"/>
      <c r="H56" s="128"/>
      <c r="I56" s="131"/>
      <c r="J56" s="102"/>
      <c r="K56" s="102"/>
      <c r="L56" s="102"/>
      <c r="M56" s="102"/>
      <c r="N56" s="102"/>
      <c r="O56" s="102"/>
      <c r="P56" s="102"/>
      <c r="Q56" s="102"/>
      <c r="R56" s="102"/>
      <c r="S56" s="102"/>
      <c r="T56" s="102"/>
      <c r="U56" s="102"/>
      <c r="V56" s="102"/>
    </row>
    <row r="57" spans="1:22" x14ac:dyDescent="0.25">
      <c r="A57" s="31"/>
      <c r="B57" s="59"/>
      <c r="C57" s="210" t="s">
        <v>36</v>
      </c>
      <c r="D57" s="211"/>
      <c r="E57" s="211"/>
      <c r="F57" s="212"/>
      <c r="G57" s="29"/>
      <c r="H57" s="4"/>
      <c r="I57" s="186"/>
    </row>
    <row r="58" spans="1:22" x14ac:dyDescent="0.25">
      <c r="A58" s="31"/>
      <c r="B58" s="59"/>
      <c r="C58" s="198"/>
      <c r="D58" s="199"/>
      <c r="E58" s="199"/>
      <c r="F58" s="200"/>
      <c r="G58" s="29"/>
      <c r="H58" s="4"/>
      <c r="I58" s="29"/>
    </row>
    <row r="59" spans="1:22" x14ac:dyDescent="0.25">
      <c r="A59" s="31"/>
      <c r="B59" s="59"/>
      <c r="C59" s="209"/>
      <c r="D59" s="199"/>
      <c r="E59" s="199"/>
      <c r="F59" s="200"/>
      <c r="G59" s="29"/>
      <c r="H59" s="4"/>
      <c r="I59" s="29"/>
    </row>
    <row r="60" spans="1:22" x14ac:dyDescent="0.25">
      <c r="A60" s="31"/>
      <c r="B60" s="59"/>
      <c r="C60" s="198"/>
      <c r="D60" s="199"/>
      <c r="E60" s="199"/>
      <c r="F60" s="200"/>
      <c r="G60" s="29"/>
      <c r="H60" s="4"/>
      <c r="I60" s="29"/>
    </row>
    <row r="61" spans="1:22" x14ac:dyDescent="0.25">
      <c r="A61" s="31"/>
      <c r="B61" s="59"/>
      <c r="C61" s="198"/>
      <c r="D61" s="199"/>
      <c r="E61" s="199"/>
      <c r="F61" s="200"/>
      <c r="G61" s="29"/>
      <c r="H61" s="4"/>
      <c r="I61" s="29"/>
    </row>
    <row r="62" spans="1:22" x14ac:dyDescent="0.25">
      <c r="A62" s="31"/>
      <c r="B62" s="59"/>
      <c r="C62" s="198"/>
      <c r="D62" s="199"/>
      <c r="E62" s="199"/>
      <c r="F62" s="200"/>
      <c r="G62" s="29"/>
      <c r="H62" s="4"/>
      <c r="I62" s="29"/>
    </row>
    <row r="63" spans="1:22" x14ac:dyDescent="0.25">
      <c r="A63" s="31"/>
      <c r="B63" s="59"/>
      <c r="C63" s="198"/>
      <c r="D63" s="199"/>
      <c r="E63" s="199"/>
      <c r="F63" s="200"/>
      <c r="G63" s="29"/>
      <c r="H63" s="4"/>
      <c r="I63" s="187"/>
    </row>
    <row r="64" spans="1:22" ht="23.25" customHeight="1" x14ac:dyDescent="0.3">
      <c r="A64" s="10"/>
      <c r="B64" s="60"/>
      <c r="C64" s="194" t="s">
        <v>37</v>
      </c>
      <c r="D64" s="195"/>
      <c r="E64" s="195"/>
      <c r="F64" s="195"/>
      <c r="G64" s="150">
        <f>ROUND(SUM(G57:G63),0)</f>
        <v>0</v>
      </c>
      <c r="H64" s="47">
        <f>SUM(H57:H63)</f>
        <v>0</v>
      </c>
      <c r="I64" s="47">
        <f>SUM(I58:I63)</f>
        <v>0</v>
      </c>
    </row>
    <row r="65" spans="1:9" ht="27.75" customHeight="1" x14ac:dyDescent="0.3">
      <c r="A65" s="54" t="s">
        <v>38</v>
      </c>
      <c r="B65" s="15"/>
      <c r="C65" s="223" t="s">
        <v>104</v>
      </c>
      <c r="D65" s="224"/>
      <c r="E65" s="224"/>
      <c r="F65" s="224"/>
      <c r="G65" s="124"/>
      <c r="H65" s="132"/>
      <c r="I65" s="123"/>
    </row>
    <row r="66" spans="1:9" s="12" customFormat="1" ht="10.5" x14ac:dyDescent="0.25">
      <c r="A66" s="25"/>
      <c r="B66" s="76"/>
      <c r="C66" s="17" t="s">
        <v>39</v>
      </c>
      <c r="D66" s="18"/>
      <c r="E66" s="204" t="s">
        <v>13</v>
      </c>
      <c r="F66" s="204"/>
      <c r="G66" s="133"/>
      <c r="H66" s="134"/>
      <c r="I66" s="135"/>
    </row>
    <row r="67" spans="1:9" s="12" customFormat="1" x14ac:dyDescent="0.25">
      <c r="A67" s="31"/>
      <c r="B67" s="59"/>
      <c r="C67" s="210" t="s">
        <v>40</v>
      </c>
      <c r="D67" s="211"/>
      <c r="E67" s="211"/>
      <c r="F67" s="212"/>
      <c r="G67" s="33"/>
      <c r="H67" s="66"/>
      <c r="I67" s="189"/>
    </row>
    <row r="68" spans="1:9" x14ac:dyDescent="0.25">
      <c r="A68" s="31"/>
      <c r="B68" s="59"/>
      <c r="C68" s="198"/>
      <c r="D68" s="199"/>
      <c r="E68" s="199"/>
      <c r="F68" s="200"/>
      <c r="G68" s="29"/>
      <c r="H68" s="4"/>
      <c r="I68" s="29"/>
    </row>
    <row r="69" spans="1:9" x14ac:dyDescent="0.25">
      <c r="A69" s="31"/>
      <c r="B69" s="59"/>
      <c r="C69" s="209"/>
      <c r="D69" s="199"/>
      <c r="E69" s="199"/>
      <c r="F69" s="200"/>
      <c r="G69" s="29"/>
      <c r="H69" s="4"/>
      <c r="I69" s="29"/>
    </row>
    <row r="70" spans="1:9" x14ac:dyDescent="0.25">
      <c r="A70" s="31"/>
      <c r="B70" s="59"/>
      <c r="C70" s="198"/>
      <c r="D70" s="199"/>
      <c r="E70" s="199"/>
      <c r="F70" s="200"/>
      <c r="G70" s="29"/>
      <c r="H70" s="4"/>
      <c r="I70" s="29"/>
    </row>
    <row r="71" spans="1:9" x14ac:dyDescent="0.25">
      <c r="A71" s="31"/>
      <c r="B71" s="59"/>
      <c r="C71" s="198"/>
      <c r="D71" s="199"/>
      <c r="E71" s="199"/>
      <c r="F71" s="200"/>
      <c r="G71" s="29"/>
      <c r="H71" s="4"/>
      <c r="I71" s="29"/>
    </row>
    <row r="72" spans="1:9" x14ac:dyDescent="0.25">
      <c r="A72" s="31"/>
      <c r="B72" s="59"/>
      <c r="C72" s="198"/>
      <c r="D72" s="199"/>
      <c r="E72" s="199"/>
      <c r="F72" s="200"/>
      <c r="G72" s="29"/>
      <c r="H72" s="4"/>
      <c r="I72" s="29"/>
    </row>
    <row r="73" spans="1:9" x14ac:dyDescent="0.25">
      <c r="A73" s="31"/>
      <c r="B73" s="59"/>
      <c r="C73" s="198"/>
      <c r="D73" s="199"/>
      <c r="E73" s="199"/>
      <c r="F73" s="200"/>
      <c r="G73" s="29"/>
      <c r="H73" s="4"/>
      <c r="I73" s="187"/>
    </row>
    <row r="74" spans="1:9" ht="23.25" customHeight="1" x14ac:dyDescent="0.3">
      <c r="A74" s="10"/>
      <c r="B74" s="60"/>
      <c r="C74" s="194" t="s">
        <v>41</v>
      </c>
      <c r="D74" s="195"/>
      <c r="E74" s="195"/>
      <c r="F74" s="195"/>
      <c r="G74" s="47">
        <f>ROUND(SUM(G67:G73),0)</f>
        <v>0</v>
      </c>
      <c r="H74" s="47">
        <f>SUM(H67:H73)</f>
        <v>0</v>
      </c>
      <c r="I74" s="47">
        <f>SUM(I68:I73)</f>
        <v>0</v>
      </c>
    </row>
    <row r="75" spans="1:9" ht="63" customHeight="1" x14ac:dyDescent="0.3">
      <c r="A75" s="54" t="s">
        <v>42</v>
      </c>
      <c r="B75" s="15"/>
      <c r="C75" s="223" t="s">
        <v>105</v>
      </c>
      <c r="D75" s="224"/>
      <c r="E75" s="224"/>
      <c r="F75" s="224"/>
      <c r="G75" s="124"/>
      <c r="H75" s="122"/>
      <c r="I75" s="123"/>
    </row>
    <row r="76" spans="1:9" ht="24" customHeight="1" x14ac:dyDescent="0.25">
      <c r="A76" s="9" t="s">
        <v>43</v>
      </c>
      <c r="B76" s="10" t="s">
        <v>44</v>
      </c>
      <c r="C76" s="17" t="s">
        <v>39</v>
      </c>
      <c r="D76" s="18"/>
      <c r="E76" s="204" t="s">
        <v>13</v>
      </c>
      <c r="F76" s="205"/>
      <c r="G76" s="124"/>
      <c r="H76" s="126"/>
      <c r="I76" s="123"/>
    </row>
    <row r="77" spans="1:9" x14ac:dyDescent="0.25">
      <c r="A77" s="30"/>
      <c r="B77" s="31"/>
      <c r="C77" s="213"/>
      <c r="D77" s="199"/>
      <c r="E77" s="199"/>
      <c r="F77" s="200"/>
      <c r="G77" s="29"/>
      <c r="H77" s="4"/>
      <c r="I77" s="186"/>
    </row>
    <row r="78" spans="1:9" x14ac:dyDescent="0.25">
      <c r="A78" s="30"/>
      <c r="B78" s="31"/>
      <c r="C78" s="209"/>
      <c r="D78" s="199"/>
      <c r="E78" s="199"/>
      <c r="F78" s="200"/>
      <c r="G78" s="29"/>
      <c r="H78" s="4"/>
      <c r="I78" s="29"/>
    </row>
    <row r="79" spans="1:9" x14ac:dyDescent="0.25">
      <c r="A79" s="30"/>
      <c r="B79" s="31"/>
      <c r="C79" s="209"/>
      <c r="D79" s="199"/>
      <c r="E79" s="199"/>
      <c r="F79" s="200"/>
      <c r="G79" s="29"/>
      <c r="H79" s="4"/>
      <c r="I79" s="29"/>
    </row>
    <row r="80" spans="1:9" x14ac:dyDescent="0.25">
      <c r="A80" s="30"/>
      <c r="B80" s="31"/>
      <c r="C80" s="198"/>
      <c r="D80" s="199"/>
      <c r="E80" s="199"/>
      <c r="F80" s="200"/>
      <c r="G80" s="29"/>
      <c r="H80" s="4"/>
      <c r="I80" s="29"/>
    </row>
    <row r="81" spans="1:9" x14ac:dyDescent="0.25">
      <c r="A81" s="30"/>
      <c r="B81" s="31"/>
      <c r="C81" s="198"/>
      <c r="D81" s="199"/>
      <c r="E81" s="199"/>
      <c r="F81" s="200"/>
      <c r="G81" s="29"/>
      <c r="H81" s="4"/>
      <c r="I81" s="29"/>
    </row>
    <row r="82" spans="1:9" x14ac:dyDescent="0.25">
      <c r="A82" s="30"/>
      <c r="B82" s="31"/>
      <c r="C82" s="198"/>
      <c r="D82" s="199"/>
      <c r="E82" s="199"/>
      <c r="F82" s="200"/>
      <c r="G82" s="29"/>
      <c r="H82" s="4"/>
      <c r="I82" s="29"/>
    </row>
    <row r="83" spans="1:9" x14ac:dyDescent="0.25">
      <c r="A83" s="30"/>
      <c r="B83" s="31"/>
      <c r="C83" s="198"/>
      <c r="D83" s="199"/>
      <c r="E83" s="199"/>
      <c r="F83" s="200"/>
      <c r="G83" s="29"/>
      <c r="H83" s="4"/>
      <c r="I83" s="29"/>
    </row>
    <row r="84" spans="1:9" x14ac:dyDescent="0.25">
      <c r="A84" s="30"/>
      <c r="B84" s="31"/>
      <c r="C84" s="198"/>
      <c r="D84" s="199"/>
      <c r="E84" s="199"/>
      <c r="F84" s="200"/>
      <c r="G84" s="29"/>
      <c r="H84" s="4"/>
      <c r="I84" s="187"/>
    </row>
    <row r="85" spans="1:9" ht="23.25" customHeight="1" x14ac:dyDescent="0.3">
      <c r="A85" s="9"/>
      <c r="B85" s="8"/>
      <c r="C85" s="194" t="s">
        <v>45</v>
      </c>
      <c r="D85" s="195"/>
      <c r="E85" s="195"/>
      <c r="F85" s="195"/>
      <c r="G85" s="47">
        <f>ROUND(SUM(G77:G84),0)</f>
        <v>0</v>
      </c>
      <c r="H85" s="47">
        <f>SUM(H77:H84)</f>
        <v>0</v>
      </c>
      <c r="I85" s="47">
        <f>SUM(I77:I84)</f>
        <v>0</v>
      </c>
    </row>
    <row r="86" spans="1:9" ht="33" customHeight="1" x14ac:dyDescent="0.25">
      <c r="A86" s="54" t="s">
        <v>46</v>
      </c>
      <c r="B86" s="15"/>
      <c r="C86" s="261" t="s">
        <v>47</v>
      </c>
      <c r="D86" s="261"/>
      <c r="E86" s="261"/>
      <c r="F86" s="262"/>
      <c r="G86" s="136"/>
      <c r="H86" s="124"/>
      <c r="I86" s="123"/>
    </row>
    <row r="87" spans="1:9" s="6" customFormat="1" x14ac:dyDescent="0.25">
      <c r="A87" s="95"/>
      <c r="B87" s="59"/>
      <c r="C87" s="198"/>
      <c r="D87" s="199"/>
      <c r="E87" s="199"/>
      <c r="F87" s="200"/>
      <c r="G87" s="29"/>
      <c r="H87" s="67"/>
      <c r="I87" s="190"/>
    </row>
    <row r="88" spans="1:9" s="6" customFormat="1" x14ac:dyDescent="0.25">
      <c r="A88" s="96"/>
      <c r="B88" s="59"/>
      <c r="C88" s="213"/>
      <c r="D88" s="199"/>
      <c r="E88" s="199"/>
      <c r="F88" s="200"/>
      <c r="G88" s="29"/>
      <c r="H88" s="67"/>
      <c r="I88" s="44"/>
    </row>
    <row r="89" spans="1:9" s="6" customFormat="1" x14ac:dyDescent="0.25">
      <c r="A89" s="96"/>
      <c r="B89" s="59"/>
      <c r="C89" s="198"/>
      <c r="D89" s="199"/>
      <c r="E89" s="199"/>
      <c r="F89" s="200"/>
      <c r="G89" s="29"/>
      <c r="H89" s="67"/>
      <c r="I89" s="44"/>
    </row>
    <row r="90" spans="1:9" s="6" customFormat="1" x14ac:dyDescent="0.25">
      <c r="A90" s="96"/>
      <c r="B90" s="59"/>
      <c r="C90" s="198"/>
      <c r="D90" s="199"/>
      <c r="E90" s="199"/>
      <c r="F90" s="200"/>
      <c r="G90" s="29"/>
      <c r="H90" s="67"/>
      <c r="I90" s="44"/>
    </row>
    <row r="91" spans="1:9" s="6" customFormat="1" ht="10.5" customHeight="1" x14ac:dyDescent="0.25">
      <c r="A91" s="96"/>
      <c r="B91" s="59"/>
      <c r="C91" s="198"/>
      <c r="D91" s="199"/>
      <c r="E91" s="199"/>
      <c r="F91" s="200"/>
      <c r="G91" s="29"/>
      <c r="H91" s="67"/>
      <c r="I91" s="191"/>
    </row>
    <row r="92" spans="1:9" s="6" customFormat="1" ht="21.75" customHeight="1" x14ac:dyDescent="0.3">
      <c r="A92" s="97"/>
      <c r="B92" s="60"/>
      <c r="C92" s="194" t="s">
        <v>48</v>
      </c>
      <c r="D92" s="195"/>
      <c r="E92" s="195"/>
      <c r="F92" s="195"/>
      <c r="G92" s="47">
        <f>ROUND(SUM(G87:G91),0)</f>
        <v>0</v>
      </c>
      <c r="H92" s="151"/>
      <c r="I92" s="153">
        <f>SUM(I87:I91)</f>
        <v>0</v>
      </c>
    </row>
    <row r="93" spans="1:9" s="6" customFormat="1" ht="40.5" customHeight="1" x14ac:dyDescent="0.35">
      <c r="A93" s="248" t="s">
        <v>49</v>
      </c>
      <c r="B93" s="249"/>
      <c r="C93" s="250"/>
      <c r="D93" s="250"/>
      <c r="E93" s="250"/>
      <c r="F93" s="251"/>
      <c r="G93" s="124"/>
      <c r="H93" s="137"/>
      <c r="I93" s="121"/>
    </row>
    <row r="94" spans="1:9" s="6" customFormat="1" ht="80.5" customHeight="1" x14ac:dyDescent="0.3">
      <c r="A94" s="58" t="s">
        <v>50</v>
      </c>
      <c r="B94" s="15"/>
      <c r="C94" s="232" t="s">
        <v>51</v>
      </c>
      <c r="D94" s="224"/>
      <c r="E94" s="224"/>
      <c r="F94" s="227"/>
      <c r="G94" s="124"/>
      <c r="H94" s="137"/>
      <c r="I94" s="121"/>
    </row>
    <row r="95" spans="1:9" s="6" customFormat="1" x14ac:dyDescent="0.25">
      <c r="A95" s="75"/>
      <c r="B95" s="41"/>
      <c r="C95" s="104" t="s">
        <v>52</v>
      </c>
      <c r="D95" s="94"/>
      <c r="E95" s="94"/>
      <c r="F95" s="94"/>
      <c r="G95" s="138"/>
      <c r="H95" s="137"/>
      <c r="I95" s="121"/>
    </row>
    <row r="96" spans="1:9" s="6" customFormat="1" x14ac:dyDescent="0.25">
      <c r="A96" s="10"/>
      <c r="B96" s="60"/>
      <c r="C96" s="17" t="s">
        <v>53</v>
      </c>
      <c r="D96" s="18"/>
      <c r="E96" s="204" t="s">
        <v>13</v>
      </c>
      <c r="F96" s="205"/>
      <c r="G96" s="138"/>
      <c r="H96" s="137"/>
      <c r="I96" s="121"/>
    </row>
    <row r="97" spans="1:9" s="6" customFormat="1" x14ac:dyDescent="0.25">
      <c r="A97" s="31"/>
      <c r="B97" s="59"/>
      <c r="C97" s="198"/>
      <c r="D97" s="199"/>
      <c r="E97" s="199"/>
      <c r="F97" s="200"/>
      <c r="G97" s="44"/>
      <c r="H97" s="67"/>
      <c r="I97" s="190"/>
    </row>
    <row r="98" spans="1:9" s="6" customFormat="1" x14ac:dyDescent="0.25">
      <c r="A98" s="31"/>
      <c r="B98" s="59"/>
      <c r="C98" s="209"/>
      <c r="D98" s="199"/>
      <c r="E98" s="199"/>
      <c r="F98" s="200"/>
      <c r="G98" s="44"/>
      <c r="H98" s="67"/>
      <c r="I98" s="44"/>
    </row>
    <row r="99" spans="1:9" s="6" customFormat="1" x14ac:dyDescent="0.25">
      <c r="A99" s="31"/>
      <c r="B99" s="59"/>
      <c r="C99" s="213"/>
      <c r="D99" s="199"/>
      <c r="E99" s="199"/>
      <c r="F99" s="200"/>
      <c r="G99" s="44"/>
      <c r="H99" s="67"/>
      <c r="I99" s="44"/>
    </row>
    <row r="100" spans="1:9" s="6" customFormat="1" x14ac:dyDescent="0.25">
      <c r="A100" s="31"/>
      <c r="B100" s="59"/>
      <c r="C100" s="209"/>
      <c r="D100" s="199"/>
      <c r="E100" s="199"/>
      <c r="F100" s="200"/>
      <c r="G100" s="44"/>
      <c r="H100" s="67">
        <f>SUM(H94:H99)</f>
        <v>0</v>
      </c>
      <c r="I100" s="44"/>
    </row>
    <row r="101" spans="1:9" s="6" customFormat="1" x14ac:dyDescent="0.25">
      <c r="A101" s="31"/>
      <c r="B101" s="59"/>
      <c r="C101" s="198"/>
      <c r="D101" s="199"/>
      <c r="E101" s="199"/>
      <c r="F101" s="200"/>
      <c r="G101" s="44"/>
      <c r="H101" s="67"/>
      <c r="I101" s="44"/>
    </row>
    <row r="102" spans="1:9" s="6" customFormat="1" x14ac:dyDescent="0.25">
      <c r="A102" s="31"/>
      <c r="B102" s="59"/>
      <c r="C102" s="198"/>
      <c r="D102" s="199"/>
      <c r="E102" s="199"/>
      <c r="F102" s="200"/>
      <c r="G102" s="44"/>
      <c r="H102" s="67"/>
      <c r="I102" s="44"/>
    </row>
    <row r="103" spans="1:9" s="6" customFormat="1" x14ac:dyDescent="0.25">
      <c r="A103" s="31"/>
      <c r="B103" s="59"/>
      <c r="C103" s="198"/>
      <c r="D103" s="199"/>
      <c r="E103" s="199"/>
      <c r="F103" s="200"/>
      <c r="G103" s="44"/>
      <c r="H103" s="67"/>
      <c r="I103" s="44"/>
    </row>
    <row r="104" spans="1:9" s="6" customFormat="1" x14ac:dyDescent="0.25">
      <c r="A104" s="31"/>
      <c r="B104" s="59"/>
      <c r="C104" s="198"/>
      <c r="D104" s="199"/>
      <c r="E104" s="199"/>
      <c r="F104" s="200"/>
      <c r="G104" s="29"/>
      <c r="H104" s="67"/>
      <c r="I104" s="191"/>
    </row>
    <row r="105" spans="1:9" s="6" customFormat="1" ht="23.25" customHeight="1" x14ac:dyDescent="0.3">
      <c r="A105" s="10"/>
      <c r="B105" s="76"/>
      <c r="C105" s="194" t="s">
        <v>54</v>
      </c>
      <c r="D105" s="195"/>
      <c r="E105" s="195"/>
      <c r="F105" s="195"/>
      <c r="G105" s="47">
        <f>ROUND(SUM(G97:G104),0)</f>
        <v>0</v>
      </c>
      <c r="H105" s="151"/>
      <c r="I105" s="153">
        <f>SUM(I97:I104)</f>
        <v>0</v>
      </c>
    </row>
    <row r="106" spans="1:9" s="6" customFormat="1" ht="64.5" customHeight="1" x14ac:dyDescent="0.3">
      <c r="A106" s="54" t="s">
        <v>55</v>
      </c>
      <c r="B106" s="15"/>
      <c r="C106" s="223" t="s">
        <v>56</v>
      </c>
      <c r="D106" s="223"/>
      <c r="E106" s="223"/>
      <c r="F106" s="223"/>
      <c r="G106" s="122"/>
      <c r="H106" s="137"/>
      <c r="I106" s="121"/>
    </row>
    <row r="107" spans="1:9" s="6" customFormat="1" ht="13" x14ac:dyDescent="0.3">
      <c r="A107" s="25"/>
      <c r="B107" s="60"/>
      <c r="C107" s="17" t="s">
        <v>57</v>
      </c>
      <c r="D107" s="1"/>
      <c r="E107" s="204" t="s">
        <v>13</v>
      </c>
      <c r="F107" s="205"/>
      <c r="G107" s="124"/>
      <c r="H107" s="137"/>
      <c r="I107" s="121"/>
    </row>
    <row r="108" spans="1:9" s="6" customFormat="1" x14ac:dyDescent="0.25">
      <c r="A108" s="31"/>
      <c r="B108" s="59"/>
      <c r="C108" s="198"/>
      <c r="D108" s="199"/>
      <c r="E108" s="199"/>
      <c r="F108" s="200"/>
      <c r="G108" s="44"/>
      <c r="H108" s="67"/>
      <c r="I108" s="190"/>
    </row>
    <row r="109" spans="1:9" s="6" customFormat="1" x14ac:dyDescent="0.25">
      <c r="A109" s="31"/>
      <c r="B109" s="59"/>
      <c r="C109" s="209"/>
      <c r="D109" s="199"/>
      <c r="E109" s="199"/>
      <c r="F109" s="200"/>
      <c r="G109" s="44"/>
      <c r="H109" s="67"/>
      <c r="I109" s="44"/>
    </row>
    <row r="110" spans="1:9" s="6" customFormat="1" x14ac:dyDescent="0.25">
      <c r="A110" s="31"/>
      <c r="B110" s="59"/>
      <c r="C110" s="213"/>
      <c r="D110" s="199"/>
      <c r="E110" s="199"/>
      <c r="F110" s="200"/>
      <c r="G110" s="44"/>
      <c r="H110" s="67"/>
      <c r="I110" s="44"/>
    </row>
    <row r="111" spans="1:9" s="6" customFormat="1" x14ac:dyDescent="0.25">
      <c r="A111" s="31"/>
      <c r="B111" s="59"/>
      <c r="C111" s="209"/>
      <c r="D111" s="199"/>
      <c r="E111" s="199"/>
      <c r="F111" s="200"/>
      <c r="G111" s="44"/>
      <c r="H111" s="67">
        <f>SUM(H102:H110)</f>
        <v>0</v>
      </c>
      <c r="I111" s="44"/>
    </row>
    <row r="112" spans="1:9" s="6" customFormat="1" x14ac:dyDescent="0.25">
      <c r="A112" s="31"/>
      <c r="B112" s="59"/>
      <c r="C112" s="209"/>
      <c r="D112" s="199"/>
      <c r="E112" s="199"/>
      <c r="F112" s="200"/>
      <c r="G112" s="44"/>
      <c r="H112" s="67"/>
      <c r="I112" s="44"/>
    </row>
    <row r="113" spans="1:9" s="6" customFormat="1" x14ac:dyDescent="0.25">
      <c r="A113" s="31"/>
      <c r="B113" s="59"/>
      <c r="C113" s="198"/>
      <c r="D113" s="199"/>
      <c r="E113" s="199"/>
      <c r="F113" s="200"/>
      <c r="G113" s="44"/>
      <c r="H113" s="67"/>
      <c r="I113" s="191"/>
    </row>
    <row r="114" spans="1:9" s="6" customFormat="1" hidden="1" x14ac:dyDescent="0.25">
      <c r="A114" s="31"/>
      <c r="B114" s="59"/>
      <c r="C114" s="198"/>
      <c r="D114" s="199"/>
      <c r="E114" s="199"/>
      <c r="F114" s="200"/>
      <c r="G114" s="44"/>
      <c r="H114" s="67"/>
      <c r="I114" s="115"/>
    </row>
    <row r="115" spans="1:9" s="6" customFormat="1" hidden="1" x14ac:dyDescent="0.25">
      <c r="A115" s="31"/>
      <c r="B115" s="59"/>
      <c r="C115" s="198"/>
      <c r="D115" s="199"/>
      <c r="E115" s="199"/>
      <c r="F115" s="200"/>
      <c r="G115" s="44"/>
      <c r="H115" s="67"/>
      <c r="I115" s="115"/>
    </row>
    <row r="116" spans="1:9" s="6" customFormat="1" hidden="1" x14ac:dyDescent="0.25">
      <c r="A116" s="31"/>
      <c r="B116" s="59"/>
      <c r="C116" s="198"/>
      <c r="D116" s="199"/>
      <c r="E116" s="199"/>
      <c r="F116" s="200"/>
      <c r="G116" s="44"/>
      <c r="H116" s="67"/>
      <c r="I116" s="115"/>
    </row>
    <row r="117" spans="1:9" s="6" customFormat="1" hidden="1" x14ac:dyDescent="0.25">
      <c r="A117" s="31"/>
      <c r="B117" s="59"/>
      <c r="C117" s="198"/>
      <c r="D117" s="199"/>
      <c r="E117" s="199"/>
      <c r="F117" s="200"/>
      <c r="G117" s="44"/>
      <c r="H117" s="67"/>
      <c r="I117" s="115"/>
    </row>
    <row r="118" spans="1:9" s="6" customFormat="1" hidden="1" x14ac:dyDescent="0.25">
      <c r="A118" s="31"/>
      <c r="B118" s="59"/>
      <c r="C118" s="198"/>
      <c r="D118" s="199"/>
      <c r="E118" s="199"/>
      <c r="F118" s="200"/>
      <c r="G118" s="44"/>
      <c r="H118" s="67"/>
      <c r="I118" s="115"/>
    </row>
    <row r="119" spans="1:9" s="6" customFormat="1" hidden="1" x14ac:dyDescent="0.25">
      <c r="A119" s="31"/>
      <c r="B119" s="59"/>
      <c r="C119" s="198"/>
      <c r="D119" s="199"/>
      <c r="E119" s="199"/>
      <c r="F119" s="200"/>
      <c r="G119" s="44"/>
      <c r="H119" s="67"/>
      <c r="I119" s="115"/>
    </row>
    <row r="120" spans="1:9" s="6" customFormat="1" hidden="1" x14ac:dyDescent="0.25">
      <c r="A120" s="31"/>
      <c r="B120" s="59"/>
      <c r="C120" s="198"/>
      <c r="D120" s="199"/>
      <c r="E120" s="199"/>
      <c r="F120" s="200"/>
      <c r="G120" s="44"/>
      <c r="H120" s="67"/>
      <c r="I120" s="115"/>
    </row>
    <row r="121" spans="1:9" s="6" customFormat="1" hidden="1" x14ac:dyDescent="0.25">
      <c r="A121" s="31"/>
      <c r="B121" s="59"/>
      <c r="C121" s="198"/>
      <c r="D121" s="199"/>
      <c r="E121" s="199"/>
      <c r="F121" s="200"/>
      <c r="G121" s="44"/>
      <c r="H121" s="67"/>
      <c r="I121" s="115"/>
    </row>
    <row r="122" spans="1:9" hidden="1" x14ac:dyDescent="0.25">
      <c r="A122" s="31"/>
      <c r="B122" s="59"/>
      <c r="C122" s="198"/>
      <c r="D122" s="199"/>
      <c r="E122" s="199"/>
      <c r="F122" s="200"/>
      <c r="G122" s="29"/>
      <c r="H122" s="4"/>
      <c r="I122" s="65"/>
    </row>
    <row r="123" spans="1:9" s="6" customFormat="1" ht="23.25" customHeight="1" x14ac:dyDescent="0.3">
      <c r="A123" s="10"/>
      <c r="B123" s="76"/>
      <c r="C123" s="194" t="s">
        <v>58</v>
      </c>
      <c r="D123" s="195"/>
      <c r="E123" s="195"/>
      <c r="F123" s="195"/>
      <c r="G123" s="47">
        <f>ROUND(SUM(G108:G122),0)</f>
        <v>0</v>
      </c>
      <c r="H123" s="151"/>
      <c r="I123" s="153">
        <f>SUM(I108:I113)</f>
        <v>0</v>
      </c>
    </row>
    <row r="124" spans="1:9" ht="13" x14ac:dyDescent="0.3">
      <c r="A124" s="220" t="s">
        <v>59</v>
      </c>
      <c r="B124" s="46"/>
      <c r="C124" s="235" t="s">
        <v>60</v>
      </c>
      <c r="D124" s="235"/>
      <c r="E124" s="235"/>
      <c r="F124" s="235"/>
      <c r="G124" s="122"/>
      <c r="H124" s="126"/>
      <c r="I124" s="139"/>
    </row>
    <row r="125" spans="1:9" ht="18.75" customHeight="1" x14ac:dyDescent="0.25">
      <c r="A125" s="221"/>
      <c r="C125" s="233" t="s">
        <v>61</v>
      </c>
      <c r="D125" s="233"/>
      <c r="E125" s="233"/>
      <c r="F125" s="234"/>
      <c r="G125" s="126"/>
      <c r="H125" s="122"/>
      <c r="I125" s="140"/>
    </row>
    <row r="126" spans="1:9" ht="43.5" customHeight="1" x14ac:dyDescent="0.3">
      <c r="A126" s="221"/>
      <c r="C126" s="233" t="s">
        <v>62</v>
      </c>
      <c r="D126" s="238"/>
      <c r="E126" s="238"/>
      <c r="F126" s="239"/>
      <c r="G126" s="126"/>
      <c r="H126" s="126"/>
      <c r="I126" s="140"/>
    </row>
    <row r="127" spans="1:9" ht="38.25" customHeight="1" x14ac:dyDescent="0.3">
      <c r="A127" s="222"/>
      <c r="B127" s="43"/>
      <c r="C127" s="236" t="s">
        <v>91</v>
      </c>
      <c r="D127" s="236"/>
      <c r="E127" s="236"/>
      <c r="F127" s="237"/>
      <c r="G127" s="126"/>
      <c r="H127" s="126"/>
      <c r="I127" s="141"/>
    </row>
    <row r="128" spans="1:9" ht="13" x14ac:dyDescent="0.3">
      <c r="A128" s="78"/>
      <c r="B128" s="77"/>
      <c r="C128" s="17" t="s">
        <v>57</v>
      </c>
      <c r="D128" s="1"/>
      <c r="E128" s="240" t="s">
        <v>13</v>
      </c>
      <c r="F128" s="241"/>
      <c r="G128" s="124"/>
      <c r="H128" s="126"/>
      <c r="I128" s="123"/>
    </row>
    <row r="129" spans="1:9" x14ac:dyDescent="0.25">
      <c r="A129" s="31"/>
      <c r="B129" s="59"/>
      <c r="C129" s="198"/>
      <c r="D129" s="199"/>
      <c r="E129" s="199"/>
      <c r="F129" s="200"/>
      <c r="G129" s="29"/>
      <c r="H129" s="4"/>
      <c r="I129" s="186"/>
    </row>
    <row r="130" spans="1:9" x14ac:dyDescent="0.25">
      <c r="A130" s="31"/>
      <c r="B130" s="59"/>
      <c r="C130" s="198"/>
      <c r="D130" s="199"/>
      <c r="E130" s="199"/>
      <c r="F130" s="200"/>
      <c r="G130" s="29"/>
      <c r="H130" s="4"/>
      <c r="I130" s="29"/>
    </row>
    <row r="131" spans="1:9" x14ac:dyDescent="0.25">
      <c r="A131" s="31"/>
      <c r="B131" s="59"/>
      <c r="C131" s="198"/>
      <c r="D131" s="199"/>
      <c r="E131" s="199"/>
      <c r="F131" s="200"/>
      <c r="G131" s="29"/>
      <c r="H131" s="4"/>
      <c r="I131" s="29"/>
    </row>
    <row r="132" spans="1:9" x14ac:dyDescent="0.25">
      <c r="A132" s="31"/>
      <c r="B132" s="59"/>
      <c r="C132" s="198"/>
      <c r="D132" s="199"/>
      <c r="E132" s="199"/>
      <c r="F132" s="200"/>
      <c r="G132" s="29"/>
      <c r="H132" s="4"/>
      <c r="I132" s="29"/>
    </row>
    <row r="133" spans="1:9" ht="12" customHeight="1" x14ac:dyDescent="0.25">
      <c r="A133" s="31"/>
      <c r="B133" s="59"/>
      <c r="C133" s="198"/>
      <c r="D133" s="199"/>
      <c r="E133" s="199"/>
      <c r="F133" s="200"/>
      <c r="G133" s="29"/>
      <c r="H133" s="4"/>
      <c r="I133" s="29"/>
    </row>
    <row r="134" spans="1:9" x14ac:dyDescent="0.25">
      <c r="A134" s="31"/>
      <c r="B134" s="59"/>
      <c r="C134" s="198"/>
      <c r="D134" s="199"/>
      <c r="E134" s="199"/>
      <c r="F134" s="200"/>
      <c r="G134" s="29"/>
      <c r="H134" s="4"/>
      <c r="I134" s="187"/>
    </row>
    <row r="135" spans="1:9" s="6" customFormat="1" ht="23.25" customHeight="1" x14ac:dyDescent="0.3">
      <c r="A135" s="10"/>
      <c r="B135" s="76"/>
      <c r="C135" s="194" t="s">
        <v>63</v>
      </c>
      <c r="D135" s="195"/>
      <c r="E135" s="195"/>
      <c r="F135" s="195"/>
      <c r="G135" s="47">
        <f>SUM(G129:G134)</f>
        <v>0</v>
      </c>
      <c r="H135" s="151"/>
      <c r="I135" s="153"/>
    </row>
    <row r="136" spans="1:9" hidden="1" x14ac:dyDescent="0.25">
      <c r="A136" s="30"/>
      <c r="B136" s="31"/>
      <c r="C136" s="198"/>
      <c r="D136" s="199"/>
      <c r="E136" s="199"/>
      <c r="F136" s="200"/>
      <c r="G136" s="29"/>
      <c r="H136" s="4"/>
    </row>
    <row r="137" spans="1:9" hidden="1" x14ac:dyDescent="0.25">
      <c r="A137" s="30"/>
      <c r="B137" s="31"/>
      <c r="C137" s="198"/>
      <c r="D137" s="199"/>
      <c r="E137" s="199"/>
      <c r="F137" s="200"/>
      <c r="G137" s="29"/>
      <c r="H137" s="4"/>
    </row>
    <row r="138" spans="1:9" hidden="1" x14ac:dyDescent="0.25">
      <c r="A138" s="30"/>
      <c r="B138" s="31"/>
      <c r="C138" s="198"/>
      <c r="D138" s="199"/>
      <c r="E138" s="199"/>
      <c r="F138" s="200"/>
      <c r="G138" s="29"/>
      <c r="H138" s="4"/>
    </row>
    <row r="139" spans="1:9" hidden="1" x14ac:dyDescent="0.25">
      <c r="A139" s="30"/>
      <c r="B139" s="31"/>
      <c r="C139" s="198"/>
      <c r="D139" s="199"/>
      <c r="E139" s="199"/>
      <c r="F139" s="200"/>
      <c r="G139" s="29"/>
      <c r="H139" s="4"/>
    </row>
    <row r="140" spans="1:9" hidden="1" x14ac:dyDescent="0.25">
      <c r="A140" s="30"/>
      <c r="B140" s="31"/>
      <c r="C140" s="198"/>
      <c r="D140" s="199"/>
      <c r="E140" s="199"/>
      <c r="F140" s="200"/>
      <c r="G140" s="29"/>
      <c r="H140" s="4"/>
    </row>
    <row r="141" spans="1:9" hidden="1" x14ac:dyDescent="0.25">
      <c r="A141" s="30"/>
      <c r="B141" s="31"/>
      <c r="C141" s="198"/>
      <c r="D141" s="199"/>
      <c r="E141" s="199"/>
      <c r="F141" s="200"/>
      <c r="G141" s="29"/>
      <c r="H141" s="4"/>
    </row>
    <row r="142" spans="1:9" hidden="1" x14ac:dyDescent="0.25">
      <c r="A142" s="30"/>
      <c r="B142" s="31"/>
      <c r="C142" s="198"/>
      <c r="D142" s="199"/>
      <c r="E142" s="199"/>
      <c r="F142" s="200"/>
      <c r="G142" s="29"/>
      <c r="H142" s="4"/>
    </row>
    <row r="143" spans="1:9" hidden="1" x14ac:dyDescent="0.25">
      <c r="A143" s="30"/>
      <c r="B143" s="31"/>
      <c r="C143" s="198"/>
      <c r="D143" s="199"/>
      <c r="E143" s="199"/>
      <c r="F143" s="200"/>
      <c r="G143" s="29"/>
      <c r="H143" s="4"/>
    </row>
    <row r="144" spans="1:9" hidden="1" x14ac:dyDescent="0.25">
      <c r="A144" s="30"/>
      <c r="B144" s="31"/>
      <c r="C144" s="198"/>
      <c r="D144" s="199"/>
      <c r="E144" s="199"/>
      <c r="F144" s="200"/>
      <c r="G144" s="29"/>
      <c r="H144" s="4"/>
    </row>
    <row r="145" spans="1:8" hidden="1" x14ac:dyDescent="0.25">
      <c r="A145" s="30"/>
      <c r="B145" s="31"/>
      <c r="C145" s="198"/>
      <c r="D145" s="199"/>
      <c r="E145" s="199"/>
      <c r="F145" s="200"/>
      <c r="G145" s="29"/>
      <c r="H145" s="4"/>
    </row>
    <row r="146" spans="1:8" hidden="1" x14ac:dyDescent="0.25">
      <c r="A146" s="30"/>
      <c r="B146" s="31"/>
      <c r="C146" s="198"/>
      <c r="D146" s="199"/>
      <c r="E146" s="199"/>
      <c r="F146" s="200"/>
      <c r="G146" s="29"/>
      <c r="H146" s="4"/>
    </row>
    <row r="147" spans="1:8" hidden="1" x14ac:dyDescent="0.25">
      <c r="A147" s="30"/>
      <c r="B147" s="31"/>
      <c r="C147" s="198"/>
      <c r="D147" s="199"/>
      <c r="E147" s="199"/>
      <c r="F147" s="200"/>
      <c r="G147" s="29"/>
      <c r="H147" s="4"/>
    </row>
    <row r="148" spans="1:8" hidden="1" x14ac:dyDescent="0.25">
      <c r="A148" s="30"/>
      <c r="B148" s="31"/>
      <c r="C148" s="198"/>
      <c r="D148" s="199"/>
      <c r="E148" s="199"/>
      <c r="F148" s="200"/>
      <c r="G148" s="29"/>
      <c r="H148" s="4"/>
    </row>
    <row r="149" spans="1:8" hidden="1" x14ac:dyDescent="0.25">
      <c r="A149" s="30"/>
      <c r="B149" s="31"/>
      <c r="C149" s="198"/>
      <c r="D149" s="199"/>
      <c r="E149" s="199"/>
      <c r="F149" s="200"/>
      <c r="G149" s="29"/>
      <c r="H149" s="4"/>
    </row>
    <row r="150" spans="1:8" hidden="1" x14ac:dyDescent="0.25">
      <c r="A150" s="30"/>
      <c r="B150" s="31"/>
      <c r="C150" s="198"/>
      <c r="D150" s="199"/>
      <c r="E150" s="199"/>
      <c r="F150" s="200"/>
      <c r="G150" s="29"/>
      <c r="H150" s="4">
        <f>SUM(H136:H149)</f>
        <v>0</v>
      </c>
    </row>
    <row r="151" spans="1:8" hidden="1" x14ac:dyDescent="0.25">
      <c r="A151" s="30"/>
      <c r="B151" s="31"/>
      <c r="C151" s="198"/>
      <c r="D151" s="199"/>
      <c r="E151" s="199"/>
      <c r="F151" s="200"/>
      <c r="G151" s="29"/>
      <c r="H151" s="4"/>
    </row>
    <row r="152" spans="1:8" hidden="1" x14ac:dyDescent="0.25">
      <c r="A152" s="30"/>
      <c r="B152" s="31"/>
      <c r="C152" s="198"/>
      <c r="D152" s="199"/>
      <c r="E152" s="199"/>
      <c r="F152" s="200"/>
      <c r="G152" s="29"/>
      <c r="H152" s="4"/>
    </row>
    <row r="153" spans="1:8" hidden="1" x14ac:dyDescent="0.25">
      <c r="A153" s="30"/>
      <c r="B153" s="31"/>
      <c r="C153" s="198"/>
      <c r="D153" s="199"/>
      <c r="E153" s="199"/>
      <c r="F153" s="200"/>
      <c r="G153" s="29"/>
      <c r="H153" s="4"/>
    </row>
    <row r="154" spans="1:8" hidden="1" x14ac:dyDescent="0.25">
      <c r="A154" s="30"/>
      <c r="B154" s="31"/>
      <c r="C154" s="198"/>
      <c r="D154" s="199"/>
      <c r="E154" s="199"/>
      <c r="F154" s="200"/>
      <c r="G154" s="29"/>
      <c r="H154" s="4"/>
    </row>
    <row r="155" spans="1:8" hidden="1" x14ac:dyDescent="0.25">
      <c r="A155" s="30"/>
      <c r="B155" s="31"/>
      <c r="C155" s="198"/>
      <c r="D155" s="199"/>
      <c r="E155" s="199"/>
      <c r="F155" s="200"/>
      <c r="G155" s="29"/>
      <c r="H155" s="4"/>
    </row>
    <row r="156" spans="1:8" hidden="1" x14ac:dyDescent="0.25">
      <c r="A156" s="30"/>
      <c r="B156" s="31"/>
      <c r="C156" s="198"/>
      <c r="D156" s="199"/>
      <c r="E156" s="199"/>
      <c r="F156" s="200"/>
      <c r="G156" s="29"/>
      <c r="H156" s="4"/>
    </row>
    <row r="157" spans="1:8" hidden="1" x14ac:dyDescent="0.25">
      <c r="A157" s="30"/>
      <c r="B157" s="31"/>
      <c r="C157" s="198"/>
      <c r="D157" s="199"/>
      <c r="E157" s="199"/>
      <c r="F157" s="200"/>
      <c r="G157" s="29"/>
      <c r="H157" s="4"/>
    </row>
    <row r="158" spans="1:8" hidden="1" x14ac:dyDescent="0.25">
      <c r="A158" s="30"/>
      <c r="B158" s="31"/>
      <c r="C158" s="198"/>
      <c r="D158" s="199"/>
      <c r="E158" s="199"/>
      <c r="F158" s="200"/>
      <c r="G158" s="29"/>
      <c r="H158" s="4"/>
    </row>
    <row r="159" spans="1:8" hidden="1" x14ac:dyDescent="0.25">
      <c r="A159" s="30"/>
      <c r="B159" s="31"/>
      <c r="C159" s="198"/>
      <c r="D159" s="199"/>
      <c r="E159" s="199"/>
      <c r="F159" s="200"/>
      <c r="G159" s="29"/>
      <c r="H159" s="4"/>
    </row>
    <row r="160" spans="1:8" hidden="1" x14ac:dyDescent="0.25">
      <c r="A160" s="30"/>
      <c r="B160" s="31"/>
      <c r="C160" s="198"/>
      <c r="D160" s="199"/>
      <c r="E160" s="199"/>
      <c r="F160" s="200"/>
      <c r="G160" s="29"/>
      <c r="H160" s="4"/>
    </row>
    <row r="161" spans="1:9" hidden="1" x14ac:dyDescent="0.25">
      <c r="A161" s="30"/>
      <c r="B161" s="31"/>
      <c r="C161" s="198"/>
      <c r="D161" s="199"/>
      <c r="E161" s="199"/>
      <c r="F161" s="200"/>
      <c r="G161" s="29"/>
      <c r="H161" s="4"/>
    </row>
    <row r="162" spans="1:9" hidden="1" x14ac:dyDescent="0.25">
      <c r="A162" s="30"/>
      <c r="B162" s="31"/>
      <c r="C162" s="198"/>
      <c r="D162" s="199"/>
      <c r="E162" s="199"/>
      <c r="F162" s="200"/>
      <c r="G162" s="29"/>
      <c r="H162" s="4"/>
    </row>
    <row r="163" spans="1:9" hidden="1" x14ac:dyDescent="0.25">
      <c r="A163" s="30"/>
      <c r="B163" s="31"/>
      <c r="C163" s="198"/>
      <c r="D163" s="199"/>
      <c r="E163" s="199"/>
      <c r="F163" s="200"/>
      <c r="G163" s="29"/>
      <c r="H163" s="4"/>
    </row>
    <row r="164" spans="1:9" hidden="1" x14ac:dyDescent="0.25">
      <c r="A164" s="30"/>
      <c r="B164" s="31"/>
      <c r="C164" s="198"/>
      <c r="D164" s="199"/>
      <c r="E164" s="199"/>
      <c r="F164" s="200"/>
      <c r="G164" s="29"/>
      <c r="H164" s="4"/>
    </row>
    <row r="165" spans="1:9" hidden="1" x14ac:dyDescent="0.25">
      <c r="A165" s="30"/>
      <c r="B165" s="31"/>
      <c r="C165" s="198"/>
      <c r="D165" s="199"/>
      <c r="E165" s="199"/>
      <c r="F165" s="200"/>
      <c r="G165" s="29"/>
      <c r="H165" s="4"/>
    </row>
    <row r="166" spans="1:9" ht="1.5" hidden="1" customHeight="1" x14ac:dyDescent="0.3">
      <c r="A166" s="9"/>
      <c r="B166" s="10"/>
      <c r="C166" s="194" t="s">
        <v>64</v>
      </c>
      <c r="D166" s="195"/>
      <c r="E166" s="195"/>
      <c r="F166" s="195"/>
      <c r="G166" s="5">
        <f>ROUND(SUM(G136:G165),0)</f>
        <v>0</v>
      </c>
      <c r="H166" s="4"/>
    </row>
    <row r="167" spans="1:9" s="6" customFormat="1" ht="40.5" customHeight="1" x14ac:dyDescent="0.3">
      <c r="A167" s="54" t="s">
        <v>65</v>
      </c>
      <c r="B167" s="15"/>
      <c r="C167" s="223" t="s">
        <v>66</v>
      </c>
      <c r="D167" s="224"/>
      <c r="E167" s="224"/>
      <c r="F167" s="224"/>
      <c r="G167" s="124"/>
      <c r="H167" s="137"/>
      <c r="I167" s="121"/>
    </row>
    <row r="168" spans="1:9" s="6" customFormat="1" ht="13" x14ac:dyDescent="0.3">
      <c r="A168" s="25"/>
      <c r="B168" s="60"/>
      <c r="C168" s="17" t="s">
        <v>67</v>
      </c>
      <c r="D168" s="1"/>
      <c r="E168" s="240" t="s">
        <v>13</v>
      </c>
      <c r="F168" s="241"/>
      <c r="G168" s="124"/>
      <c r="H168" s="137"/>
      <c r="I168" s="121"/>
    </row>
    <row r="169" spans="1:9" s="6" customFormat="1" x14ac:dyDescent="0.25">
      <c r="A169" s="31"/>
      <c r="B169" s="59"/>
      <c r="C169" s="198"/>
      <c r="D169" s="199"/>
      <c r="E169" s="199"/>
      <c r="F169" s="200"/>
      <c r="G169" s="29"/>
      <c r="H169" s="67"/>
      <c r="I169" s="190"/>
    </row>
    <row r="170" spans="1:9" s="6" customFormat="1" x14ac:dyDescent="0.25">
      <c r="A170" s="31"/>
      <c r="B170" s="59"/>
      <c r="C170" s="209"/>
      <c r="D170" s="199"/>
      <c r="E170" s="199"/>
      <c r="F170" s="200"/>
      <c r="G170" s="29"/>
      <c r="H170" s="67"/>
      <c r="I170" s="44"/>
    </row>
    <row r="171" spans="1:9" s="6" customFormat="1" x14ac:dyDescent="0.25">
      <c r="A171" s="31"/>
      <c r="B171" s="59"/>
      <c r="C171" s="209"/>
      <c r="D171" s="199"/>
      <c r="E171" s="199"/>
      <c r="F171" s="200"/>
      <c r="G171" s="29"/>
      <c r="H171" s="67"/>
      <c r="I171" s="44"/>
    </row>
    <row r="172" spans="1:9" s="6" customFormat="1" x14ac:dyDescent="0.25">
      <c r="A172" s="31"/>
      <c r="B172" s="59"/>
      <c r="C172" s="209"/>
      <c r="D172" s="199"/>
      <c r="E172" s="199"/>
      <c r="F172" s="200"/>
      <c r="G172" s="29"/>
      <c r="H172" s="67"/>
      <c r="I172" s="44"/>
    </row>
    <row r="173" spans="1:9" s="6" customFormat="1" x14ac:dyDescent="0.25">
      <c r="A173" s="31"/>
      <c r="B173" s="59"/>
      <c r="C173" s="198"/>
      <c r="D173" s="199"/>
      <c r="E173" s="199"/>
      <c r="F173" s="200"/>
      <c r="G173" s="29"/>
      <c r="H173" s="67"/>
      <c r="I173" s="191"/>
    </row>
    <row r="174" spans="1:9" ht="23.25" customHeight="1" x14ac:dyDescent="0.3">
      <c r="A174" s="10"/>
      <c r="B174" s="60"/>
      <c r="C174" s="194" t="s">
        <v>68</v>
      </c>
      <c r="D174" s="195"/>
      <c r="E174" s="195"/>
      <c r="F174" s="195"/>
      <c r="G174" s="47">
        <f>ROUND(SUM(G169:G173),0)</f>
        <v>0</v>
      </c>
      <c r="H174" s="156"/>
      <c r="I174" s="47">
        <f>SUM(I172:I173)</f>
        <v>0</v>
      </c>
    </row>
    <row r="175" spans="1:9" s="6" customFormat="1" ht="54.75" customHeight="1" x14ac:dyDescent="0.3">
      <c r="A175" s="88"/>
      <c r="B175" s="43"/>
      <c r="C175" s="202" t="s">
        <v>102</v>
      </c>
      <c r="D175" s="202"/>
      <c r="E175" s="202"/>
      <c r="F175" s="203"/>
      <c r="G175" s="173" t="s">
        <v>97</v>
      </c>
      <c r="H175" s="142"/>
      <c r="I175" s="155">
        <f>SUM(I174,I135,I123,I105,I92,I85,I74,I64,I53,I44,I32,I23)</f>
        <v>0</v>
      </c>
    </row>
    <row r="176" spans="1:9" s="6" customFormat="1" ht="26" x14ac:dyDescent="0.3">
      <c r="A176" s="25"/>
      <c r="B176" s="26"/>
      <c r="C176" s="92" t="s">
        <v>98</v>
      </c>
      <c r="D176" s="93"/>
      <c r="E176" s="94"/>
      <c r="F176" s="94"/>
      <c r="G176" s="124"/>
      <c r="H176" s="126"/>
      <c r="I176" s="143"/>
    </row>
    <row r="177" spans="1:9" s="6" customFormat="1" ht="13" x14ac:dyDescent="0.3">
      <c r="A177" s="25"/>
      <c r="B177" s="60"/>
      <c r="C177" s="17" t="s">
        <v>23</v>
      </c>
      <c r="D177" s="1"/>
      <c r="E177" s="204" t="s">
        <v>13</v>
      </c>
      <c r="F177" s="205"/>
      <c r="G177" s="124"/>
      <c r="H177" s="126"/>
      <c r="I177" s="143"/>
    </row>
    <row r="178" spans="1:9" s="6" customFormat="1" x14ac:dyDescent="0.25">
      <c r="A178" s="31"/>
      <c r="B178" s="59"/>
      <c r="C178" s="198"/>
      <c r="D178" s="199"/>
      <c r="E178" s="199"/>
      <c r="F178" s="200"/>
      <c r="G178" s="157"/>
      <c r="H178" s="4">
        <f>ROUND(G178,0)</f>
        <v>0</v>
      </c>
      <c r="I178" s="190"/>
    </row>
    <row r="179" spans="1:9" s="6" customFormat="1" x14ac:dyDescent="0.25">
      <c r="A179" s="31"/>
      <c r="B179" s="59"/>
      <c r="C179" s="209"/>
      <c r="D179" s="199"/>
      <c r="E179" s="199"/>
      <c r="F179" s="200"/>
      <c r="G179" s="157"/>
      <c r="H179" s="4">
        <f t="shared" ref="H179:H184" si="0">ROUND(G179,0)</f>
        <v>0</v>
      </c>
      <c r="I179" s="44"/>
    </row>
    <row r="180" spans="1:9" s="6" customFormat="1" x14ac:dyDescent="0.25">
      <c r="A180" s="31"/>
      <c r="B180" s="59"/>
      <c r="C180" s="198"/>
      <c r="D180" s="199"/>
      <c r="E180" s="199"/>
      <c r="F180" s="200"/>
      <c r="G180" s="157"/>
      <c r="H180" s="4">
        <f t="shared" si="0"/>
        <v>0</v>
      </c>
      <c r="I180" s="44"/>
    </row>
    <row r="181" spans="1:9" s="6" customFormat="1" x14ac:dyDescent="0.25">
      <c r="A181" s="31"/>
      <c r="B181" s="59"/>
      <c r="C181" s="198"/>
      <c r="D181" s="199"/>
      <c r="E181" s="199"/>
      <c r="F181" s="200"/>
      <c r="G181" s="157"/>
      <c r="H181" s="4">
        <f t="shared" si="0"/>
        <v>0</v>
      </c>
      <c r="I181" s="44"/>
    </row>
    <row r="182" spans="1:9" s="6" customFormat="1" x14ac:dyDescent="0.25">
      <c r="A182" s="31"/>
      <c r="B182" s="59"/>
      <c r="C182" s="198"/>
      <c r="D182" s="199"/>
      <c r="E182" s="199"/>
      <c r="F182" s="200"/>
      <c r="G182" s="157"/>
      <c r="H182" s="4">
        <f t="shared" si="0"/>
        <v>0</v>
      </c>
      <c r="I182" s="44"/>
    </row>
    <row r="183" spans="1:9" s="6" customFormat="1" x14ac:dyDescent="0.25">
      <c r="A183" s="31"/>
      <c r="B183" s="59"/>
      <c r="C183" s="198"/>
      <c r="D183" s="199"/>
      <c r="E183" s="199"/>
      <c r="F183" s="200"/>
      <c r="G183" s="157"/>
      <c r="H183" s="4">
        <f t="shared" si="0"/>
        <v>0</v>
      </c>
      <c r="I183" s="44"/>
    </row>
    <row r="184" spans="1:9" s="6" customFormat="1" x14ac:dyDescent="0.25">
      <c r="A184" s="31"/>
      <c r="B184" s="59"/>
      <c r="C184" s="198"/>
      <c r="D184" s="199"/>
      <c r="E184" s="199"/>
      <c r="F184" s="200"/>
      <c r="G184" s="157"/>
      <c r="H184" s="4">
        <f t="shared" si="0"/>
        <v>0</v>
      </c>
      <c r="I184" s="191"/>
    </row>
    <row r="185" spans="1:9" ht="23.25" customHeight="1" x14ac:dyDescent="0.3">
      <c r="A185" s="10"/>
      <c r="B185" s="60"/>
      <c r="C185" s="194" t="s">
        <v>101</v>
      </c>
      <c r="D185" s="195"/>
      <c r="E185" s="195"/>
      <c r="F185" s="195"/>
      <c r="G185" s="154">
        <f>ROUND(SUM(G178:G184),0)</f>
        <v>0</v>
      </c>
      <c r="H185" s="47">
        <f>ROUND(SUM(H178:H184),0)</f>
        <v>0</v>
      </c>
      <c r="I185" s="47">
        <f>SUM(I178:I184)</f>
        <v>0</v>
      </c>
    </row>
    <row r="186" spans="1:9" s="6" customFormat="1" ht="13" x14ac:dyDescent="0.3">
      <c r="A186" s="25"/>
      <c r="B186" s="26"/>
      <c r="C186" s="89" t="s">
        <v>99</v>
      </c>
      <c r="D186" s="90"/>
      <c r="E186" s="91"/>
      <c r="F186" s="91"/>
      <c r="G186" s="122"/>
      <c r="H186" s="122"/>
      <c r="I186" s="144"/>
    </row>
    <row r="187" spans="1:9" s="6" customFormat="1" ht="13" x14ac:dyDescent="0.3">
      <c r="A187" s="25"/>
      <c r="B187" s="60"/>
      <c r="C187" s="17" t="s">
        <v>23</v>
      </c>
      <c r="D187" s="1"/>
      <c r="E187" s="204" t="s">
        <v>13</v>
      </c>
      <c r="F187" s="205"/>
      <c r="G187" s="145"/>
      <c r="H187" s="145"/>
      <c r="I187" s="146"/>
    </row>
    <row r="188" spans="1:9" s="6" customFormat="1" x14ac:dyDescent="0.25">
      <c r="A188" s="31"/>
      <c r="B188" s="59"/>
      <c r="C188" s="198"/>
      <c r="D188" s="199"/>
      <c r="E188" s="199"/>
      <c r="F188" s="200"/>
      <c r="G188" s="158"/>
      <c r="H188" s="4">
        <f t="shared" ref="H188:H193" si="1">ROUND(G188,0)</f>
        <v>0</v>
      </c>
      <c r="I188" s="44"/>
    </row>
    <row r="189" spans="1:9" s="6" customFormat="1" ht="12.75" customHeight="1" x14ac:dyDescent="0.25">
      <c r="A189" s="31"/>
      <c r="B189" s="59"/>
      <c r="C189" s="209"/>
      <c r="D189" s="199"/>
      <c r="E189" s="199"/>
      <c r="F189" s="200"/>
      <c r="G189" s="158"/>
      <c r="H189" s="4">
        <f t="shared" si="1"/>
        <v>0</v>
      </c>
      <c r="I189" s="44"/>
    </row>
    <row r="190" spans="1:9" s="6" customFormat="1" x14ac:dyDescent="0.25">
      <c r="A190" s="31"/>
      <c r="B190" s="59"/>
      <c r="C190" s="198"/>
      <c r="D190" s="199"/>
      <c r="E190" s="199"/>
      <c r="F190" s="200"/>
      <c r="G190" s="159"/>
      <c r="H190" s="4">
        <f t="shared" si="1"/>
        <v>0</v>
      </c>
      <c r="I190" s="44"/>
    </row>
    <row r="191" spans="1:9" s="6" customFormat="1" ht="12.75" customHeight="1" x14ac:dyDescent="0.25">
      <c r="A191" s="31"/>
      <c r="B191" s="59"/>
      <c r="C191" s="213" t="s">
        <v>25</v>
      </c>
      <c r="D191" s="199"/>
      <c r="E191" s="199"/>
      <c r="F191" s="200"/>
      <c r="G191" s="158">
        <v>0</v>
      </c>
      <c r="H191" s="4">
        <f t="shared" si="1"/>
        <v>0</v>
      </c>
      <c r="I191" s="44"/>
    </row>
    <row r="192" spans="1:9" s="6" customFormat="1" x14ac:dyDescent="0.25">
      <c r="A192" s="31"/>
      <c r="B192" s="59"/>
      <c r="C192" s="198"/>
      <c r="D192" s="199"/>
      <c r="E192" s="199"/>
      <c r="F192" s="200"/>
      <c r="G192" s="158"/>
      <c r="H192" s="4">
        <f t="shared" si="1"/>
        <v>0</v>
      </c>
      <c r="I192" s="44"/>
    </row>
    <row r="193" spans="1:9" s="6" customFormat="1" ht="12.75" customHeight="1" x14ac:dyDescent="0.25">
      <c r="A193" s="31"/>
      <c r="B193" s="59"/>
      <c r="C193" s="213" t="s">
        <v>25</v>
      </c>
      <c r="D193" s="199"/>
      <c r="E193" s="199"/>
      <c r="F193" s="200"/>
      <c r="G193" s="158">
        <v>0</v>
      </c>
      <c r="H193" s="4">
        <f t="shared" si="1"/>
        <v>0</v>
      </c>
      <c r="I193" s="191"/>
    </row>
    <row r="194" spans="1:9" ht="23.25" customHeight="1" x14ac:dyDescent="0.3">
      <c r="A194" s="10"/>
      <c r="B194" s="60"/>
      <c r="C194" s="194" t="s">
        <v>100</v>
      </c>
      <c r="D194" s="195"/>
      <c r="E194" s="195"/>
      <c r="F194" s="195"/>
      <c r="G194" s="160">
        <f>ROUND(SUM(G188:G193),0)</f>
        <v>0</v>
      </c>
      <c r="H194" s="47">
        <f>ROUND(SUM(H188:H193),0)</f>
        <v>0</v>
      </c>
      <c r="I194" s="47">
        <f>SUM(I188:I193)</f>
        <v>0</v>
      </c>
    </row>
  </sheetData>
  <sheetProtection sheet="1" insertHyperlinks="0" selectLockedCells="1"/>
  <mergeCells count="201">
    <mergeCell ref="A22:B22"/>
    <mergeCell ref="A18:B18"/>
    <mergeCell ref="A19:B19"/>
    <mergeCell ref="A20:B20"/>
    <mergeCell ref="A21:B21"/>
    <mergeCell ref="A30:B30"/>
    <mergeCell ref="C89:F89"/>
    <mergeCell ref="C90:F90"/>
    <mergeCell ref="C91:F91"/>
    <mergeCell ref="C88:F88"/>
    <mergeCell ref="C86:F86"/>
    <mergeCell ref="A31:B31"/>
    <mergeCell ref="C79:F79"/>
    <mergeCell ref="C73:F73"/>
    <mergeCell ref="E76:F76"/>
    <mergeCell ref="C63:F63"/>
    <mergeCell ref="C68:F68"/>
    <mergeCell ref="C69:F69"/>
    <mergeCell ref="C70:F70"/>
    <mergeCell ref="C71:F71"/>
    <mergeCell ref="C72:F72"/>
    <mergeCell ref="E66:F66"/>
    <mergeCell ref="C65:F65"/>
    <mergeCell ref="C51:F51"/>
    <mergeCell ref="A12:B12"/>
    <mergeCell ref="A13:B13"/>
    <mergeCell ref="A14:B14"/>
    <mergeCell ref="A15:B15"/>
    <mergeCell ref="A16:B16"/>
    <mergeCell ref="A17:B17"/>
    <mergeCell ref="C14:F14"/>
    <mergeCell ref="C16:F16"/>
    <mergeCell ref="B5:C5"/>
    <mergeCell ref="B6:C6"/>
    <mergeCell ref="F5:G5"/>
    <mergeCell ref="F6:G6"/>
    <mergeCell ref="C192:F192"/>
    <mergeCell ref="C193:F193"/>
    <mergeCell ref="C15:F15"/>
    <mergeCell ref="C172:F172"/>
    <mergeCell ref="C173:F173"/>
    <mergeCell ref="C174:F174"/>
    <mergeCell ref="C171:F171"/>
    <mergeCell ref="C28:F28"/>
    <mergeCell ref="C26:F26"/>
    <mergeCell ref="C87:F87"/>
    <mergeCell ref="C92:F92"/>
    <mergeCell ref="A93:F93"/>
    <mergeCell ref="C182:F182"/>
    <mergeCell ref="C183:F183"/>
    <mergeCell ref="C184:F184"/>
    <mergeCell ref="C185:F185"/>
    <mergeCell ref="E187:F187"/>
    <mergeCell ref="C188:F188"/>
    <mergeCell ref="C189:F189"/>
    <mergeCell ref="C190:F190"/>
    <mergeCell ref="C191:F191"/>
    <mergeCell ref="C149:F149"/>
    <mergeCell ref="C144:F144"/>
    <mergeCell ref="C145:F145"/>
    <mergeCell ref="E168:F168"/>
    <mergeCell ref="C167:F167"/>
    <mergeCell ref="C150:F150"/>
    <mergeCell ref="C151:F151"/>
    <mergeCell ref="C154:F154"/>
    <mergeCell ref="C155:F155"/>
    <mergeCell ref="C156:F156"/>
    <mergeCell ref="C157:F157"/>
    <mergeCell ref="C152:F152"/>
    <mergeCell ref="C153:F153"/>
    <mergeCell ref="C162:F162"/>
    <mergeCell ref="C163:F163"/>
    <mergeCell ref="C164:F164"/>
    <mergeCell ref="C165:F165"/>
    <mergeCell ref="C166:F166"/>
    <mergeCell ref="C141:F141"/>
    <mergeCell ref="C134:F134"/>
    <mergeCell ref="C132:F132"/>
    <mergeCell ref="C137:F137"/>
    <mergeCell ref="C142:F142"/>
    <mergeCell ref="C143:F143"/>
    <mergeCell ref="C146:F146"/>
    <mergeCell ref="C147:F147"/>
    <mergeCell ref="C148:F148"/>
    <mergeCell ref="C131:F131"/>
    <mergeCell ref="C123:F123"/>
    <mergeCell ref="E128:F128"/>
    <mergeCell ref="C130:F130"/>
    <mergeCell ref="C135:F135"/>
    <mergeCell ref="C133:F133"/>
    <mergeCell ref="C138:F138"/>
    <mergeCell ref="C139:F139"/>
    <mergeCell ref="C140:F140"/>
    <mergeCell ref="C119:F119"/>
    <mergeCell ref="C120:F120"/>
    <mergeCell ref="C121:F121"/>
    <mergeCell ref="C122:F122"/>
    <mergeCell ref="C129:F129"/>
    <mergeCell ref="C125:F125"/>
    <mergeCell ref="C124:F124"/>
    <mergeCell ref="C127:F127"/>
    <mergeCell ref="C126:F126"/>
    <mergeCell ref="C113:F113"/>
    <mergeCell ref="C114:F114"/>
    <mergeCell ref="C115:F115"/>
    <mergeCell ref="C116:F116"/>
    <mergeCell ref="C117:F117"/>
    <mergeCell ref="C110:F110"/>
    <mergeCell ref="C111:F111"/>
    <mergeCell ref="C112:F112"/>
    <mergeCell ref="C118:F118"/>
    <mergeCell ref="C104:F104"/>
    <mergeCell ref="C108:F108"/>
    <mergeCell ref="C109:F109"/>
    <mergeCell ref="E107:F107"/>
    <mergeCell ref="C84:F84"/>
    <mergeCell ref="C81:F81"/>
    <mergeCell ref="C82:F82"/>
    <mergeCell ref="C83:F83"/>
    <mergeCell ref="C94:F94"/>
    <mergeCell ref="C97:F97"/>
    <mergeCell ref="C60:F60"/>
    <mergeCell ref="C61:F61"/>
    <mergeCell ref="C62:F62"/>
    <mergeCell ref="C52:F52"/>
    <mergeCell ref="C58:F58"/>
    <mergeCell ref="C59:F59"/>
    <mergeCell ref="C54:F54"/>
    <mergeCell ref="C57:F57"/>
    <mergeCell ref="C53:F53"/>
    <mergeCell ref="C44:F44"/>
    <mergeCell ref="C36:F36"/>
    <mergeCell ref="C41:F41"/>
    <mergeCell ref="C42:F42"/>
    <mergeCell ref="C43:F43"/>
    <mergeCell ref="C37:F37"/>
    <mergeCell ref="C38:F38"/>
    <mergeCell ref="C39:F39"/>
    <mergeCell ref="C50:F50"/>
    <mergeCell ref="C48:F48"/>
    <mergeCell ref="C49:F49"/>
    <mergeCell ref="C47:F47"/>
    <mergeCell ref="C45:F45"/>
    <mergeCell ref="C20:F20"/>
    <mergeCell ref="C21:F21"/>
    <mergeCell ref="C22:F22"/>
    <mergeCell ref="E35:F35"/>
    <mergeCell ref="E33:F33"/>
    <mergeCell ref="C31:F31"/>
    <mergeCell ref="C32:F32"/>
    <mergeCell ref="C34:F34"/>
    <mergeCell ref="C29:F29"/>
    <mergeCell ref="C30:F30"/>
    <mergeCell ref="C169:F169"/>
    <mergeCell ref="A9:G9"/>
    <mergeCell ref="C64:F64"/>
    <mergeCell ref="C10:F10"/>
    <mergeCell ref="E11:F11"/>
    <mergeCell ref="A124:A127"/>
    <mergeCell ref="C106:F106"/>
    <mergeCell ref="C75:F75"/>
    <mergeCell ref="C85:F85"/>
    <mergeCell ref="C17:F17"/>
    <mergeCell ref="C105:F105"/>
    <mergeCell ref="C98:F98"/>
    <mergeCell ref="C99:F99"/>
    <mergeCell ref="C78:F78"/>
    <mergeCell ref="C102:F102"/>
    <mergeCell ref="C103:F103"/>
    <mergeCell ref="E96:F96"/>
    <mergeCell ref="C101:F101"/>
    <mergeCell ref="C100:F100"/>
    <mergeCell ref="C80:F80"/>
    <mergeCell ref="E27:F27"/>
    <mergeCell ref="E25:F25"/>
    <mergeCell ref="C23:F23"/>
    <mergeCell ref="C24:F24"/>
    <mergeCell ref="C194:F194"/>
    <mergeCell ref="E8:F8"/>
    <mergeCell ref="C19:F19"/>
    <mergeCell ref="F3:G3"/>
    <mergeCell ref="C175:F175"/>
    <mergeCell ref="E177:F177"/>
    <mergeCell ref="C178:F178"/>
    <mergeCell ref="C158:F158"/>
    <mergeCell ref="C12:F12"/>
    <mergeCell ref="C13:F13"/>
    <mergeCell ref="C18:F18"/>
    <mergeCell ref="C170:F170"/>
    <mergeCell ref="C160:F160"/>
    <mergeCell ref="C161:F161"/>
    <mergeCell ref="C67:F67"/>
    <mergeCell ref="C40:F40"/>
    <mergeCell ref="E46:F46"/>
    <mergeCell ref="C74:F74"/>
    <mergeCell ref="C136:F136"/>
    <mergeCell ref="C77:F77"/>
    <mergeCell ref="C179:F179"/>
    <mergeCell ref="C180:F180"/>
    <mergeCell ref="C181:F181"/>
    <mergeCell ref="C159:F159"/>
  </mergeCells>
  <phoneticPr fontId="0" type="noConversion"/>
  <printOptions horizontalCentered="1"/>
  <pageMargins left="0" right="0" top="0.25" bottom="0.5" header="0.25" footer="0.25"/>
  <pageSetup orientation="landscape" horizontalDpi="300" verticalDpi="300" r:id="rId1"/>
  <headerFooter alignWithMargins="0">
    <oddFooter>&amp;L&amp;7&amp;Z&amp;F&amp;A - &amp;D&amp;R&amp;7&amp;P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K34"/>
  <sheetViews>
    <sheetView tabSelected="1" zoomScaleNormal="100" workbookViewId="0">
      <selection activeCell="E17" sqref="E17"/>
    </sheetView>
  </sheetViews>
  <sheetFormatPr defaultRowHeight="12.5" x14ac:dyDescent="0.25"/>
  <cols>
    <col min="1" max="1" width="8.81640625" style="7" customWidth="1"/>
    <col min="2" max="2" width="29.7265625" customWidth="1"/>
    <col min="3" max="3" width="12.1796875" customWidth="1"/>
    <col min="4" max="4" width="15.81640625" customWidth="1"/>
    <col min="5" max="5" width="20.81640625" customWidth="1"/>
    <col min="6" max="6" width="16.1796875" customWidth="1"/>
    <col min="11" max="11" width="11.1796875" bestFit="1" customWidth="1"/>
  </cols>
  <sheetData>
    <row r="1" spans="1:11" ht="15.5" x14ac:dyDescent="0.35">
      <c r="A1" s="22" t="s">
        <v>69</v>
      </c>
      <c r="D1" s="11"/>
      <c r="E1" s="3"/>
    </row>
    <row r="2" spans="1:11" ht="15.5" x14ac:dyDescent="0.35">
      <c r="A2" s="22"/>
      <c r="D2" s="11"/>
      <c r="E2" s="3"/>
    </row>
    <row r="3" spans="1:11" ht="15.75" customHeight="1" x14ac:dyDescent="0.3">
      <c r="A3" s="20" t="s">
        <v>1</v>
      </c>
      <c r="B3" s="264">
        <f>'Budget Detail'!$B$5</f>
        <v>0</v>
      </c>
      <c r="C3" s="265"/>
      <c r="D3" s="19" t="s">
        <v>2</v>
      </c>
      <c r="E3" s="84" t="str">
        <f>'Budget Detail'!$F$5</f>
        <v>To be completed by UWB</v>
      </c>
    </row>
    <row r="4" spans="1:11" ht="15.75" customHeight="1" x14ac:dyDescent="0.3">
      <c r="A4" s="20" t="s">
        <v>3</v>
      </c>
      <c r="B4" s="263">
        <f>'Budget Detail'!$B$6</f>
        <v>0</v>
      </c>
      <c r="C4" s="263"/>
      <c r="D4" s="19" t="s">
        <v>4</v>
      </c>
      <c r="E4" s="85" t="str">
        <f>'Budget Detail'!$F$6</f>
        <v>07/01/2026 - 06/30/2027</v>
      </c>
    </row>
    <row r="5" spans="1:11" ht="15.75" customHeight="1" x14ac:dyDescent="0.3">
      <c r="A5" s="20"/>
      <c r="B5" s="82"/>
      <c r="C5" s="82"/>
      <c r="D5" s="11"/>
      <c r="E5" s="27"/>
    </row>
    <row r="6" spans="1:11" ht="57.5" x14ac:dyDescent="0.3">
      <c r="A6" s="23" t="s">
        <v>70</v>
      </c>
      <c r="B6" s="35" t="s">
        <v>71</v>
      </c>
      <c r="C6" s="36"/>
      <c r="D6" s="184" t="s">
        <v>94</v>
      </c>
      <c r="E6" s="185" t="s">
        <v>92</v>
      </c>
      <c r="F6" s="184" t="s">
        <v>106</v>
      </c>
    </row>
    <row r="7" spans="1:11" ht="15" customHeight="1" x14ac:dyDescent="0.25">
      <c r="A7" s="24"/>
      <c r="B7" s="37" t="s">
        <v>72</v>
      </c>
      <c r="C7" s="39"/>
      <c r="D7" s="50">
        <f>'Budget Detail'!$G$23</f>
        <v>0</v>
      </c>
      <c r="E7" s="106"/>
      <c r="F7" s="5">
        <f>'Budget Detail'!$I$23</f>
        <v>0</v>
      </c>
    </row>
    <row r="8" spans="1:11" ht="15" customHeight="1" x14ac:dyDescent="0.25">
      <c r="A8" s="24"/>
      <c r="B8" s="37" t="s">
        <v>73</v>
      </c>
      <c r="C8" s="39"/>
      <c r="D8" s="5">
        <f>ROUND(D7*E8,0)</f>
        <v>0</v>
      </c>
      <c r="E8" s="107">
        <v>7.6499999999999999E-2</v>
      </c>
      <c r="F8" s="5">
        <f>'Budget Detail'!$I$27</f>
        <v>0</v>
      </c>
    </row>
    <row r="9" spans="1:11" ht="15" customHeight="1" x14ac:dyDescent="0.25">
      <c r="A9" s="24"/>
      <c r="B9" s="37" t="s">
        <v>74</v>
      </c>
      <c r="C9" s="39"/>
      <c r="D9" s="5">
        <f>'Budget Detail'!$G$29</f>
        <v>0</v>
      </c>
      <c r="E9" s="107" t="e">
        <f>D9/D7</f>
        <v>#DIV/0!</v>
      </c>
      <c r="F9" s="5">
        <f>'Budget Detail'!$I$30</f>
        <v>0</v>
      </c>
    </row>
    <row r="10" spans="1:11" ht="15" customHeight="1" x14ac:dyDescent="0.25">
      <c r="A10" s="24"/>
      <c r="B10" s="37" t="s">
        <v>75</v>
      </c>
      <c r="C10" s="39"/>
      <c r="D10" s="5">
        <f>SUM(D8:D9)</f>
        <v>0</v>
      </c>
      <c r="E10" s="106"/>
      <c r="F10" s="5">
        <f>'Budget Detail'!$I$32</f>
        <v>0</v>
      </c>
    </row>
    <row r="11" spans="1:11" ht="15" customHeight="1" x14ac:dyDescent="0.25">
      <c r="A11" s="24"/>
      <c r="B11" s="38" t="s">
        <v>76</v>
      </c>
      <c r="C11" s="39"/>
      <c r="D11" s="5"/>
      <c r="E11" s="108" t="e">
        <f>D10/D7</f>
        <v>#DIV/0!</v>
      </c>
      <c r="F11" s="5"/>
      <c r="K11" s="65"/>
    </row>
    <row r="12" spans="1:11" s="3" customFormat="1" ht="15" customHeight="1" x14ac:dyDescent="0.3">
      <c r="A12" s="105"/>
      <c r="B12" s="48" t="s">
        <v>77</v>
      </c>
      <c r="C12" s="49"/>
      <c r="D12" s="47">
        <f>SUM(D7:D9)</f>
        <v>0</v>
      </c>
      <c r="E12" s="109"/>
      <c r="F12" s="47">
        <f>SUM(F7:F9)</f>
        <v>0</v>
      </c>
    </row>
    <row r="13" spans="1:11" ht="15" customHeight="1" x14ac:dyDescent="0.25">
      <c r="A13" s="24" t="s">
        <v>21</v>
      </c>
      <c r="B13" s="37" t="s">
        <v>78</v>
      </c>
      <c r="C13" s="39"/>
      <c r="D13" s="5">
        <f>'Budget Detail'!$G$44</f>
        <v>0</v>
      </c>
      <c r="E13" s="106"/>
      <c r="F13" s="5">
        <f>'Budget Detail'!$I$44</f>
        <v>0</v>
      </c>
      <c r="K13" s="161"/>
    </row>
    <row r="14" spans="1:11" ht="15" customHeight="1" x14ac:dyDescent="0.25">
      <c r="A14" s="24" t="s">
        <v>27</v>
      </c>
      <c r="B14" s="37" t="s">
        <v>79</v>
      </c>
      <c r="C14" s="39"/>
      <c r="D14" s="5">
        <f>'Budget Detail'!$G$53</f>
        <v>0</v>
      </c>
      <c r="E14" s="106"/>
      <c r="F14" s="5">
        <f>'Budget Detail'!$I$53</f>
        <v>0</v>
      </c>
    </row>
    <row r="15" spans="1:11" ht="15" customHeight="1" x14ac:dyDescent="0.25">
      <c r="A15" s="24" t="s">
        <v>31</v>
      </c>
      <c r="B15" s="37" t="s">
        <v>80</v>
      </c>
      <c r="C15" s="39"/>
      <c r="D15" s="5">
        <f>'Budget Detail'!$G$64</f>
        <v>0</v>
      </c>
      <c r="E15" s="106"/>
      <c r="F15" s="5">
        <f>'Budget Detail'!$I$64</f>
        <v>0</v>
      </c>
    </row>
    <row r="16" spans="1:11" ht="15" customHeight="1" x14ac:dyDescent="0.25">
      <c r="A16" s="24" t="s">
        <v>38</v>
      </c>
      <c r="B16" s="37" t="s">
        <v>81</v>
      </c>
      <c r="C16" s="39"/>
      <c r="D16" s="5">
        <f>'Budget Detail'!$G$74</f>
        <v>0</v>
      </c>
      <c r="E16" s="106"/>
      <c r="F16" s="5">
        <f>'Budget Detail'!$I$74</f>
        <v>0</v>
      </c>
    </row>
    <row r="17" spans="1:6" ht="15" customHeight="1" x14ac:dyDescent="0.25">
      <c r="A17" s="24" t="s">
        <v>42</v>
      </c>
      <c r="B17" s="37" t="s">
        <v>82</v>
      </c>
      <c r="C17" s="39"/>
      <c r="D17" s="5">
        <f>'Budget Detail'!$G$85</f>
        <v>0</v>
      </c>
      <c r="E17" s="106"/>
      <c r="F17" s="5">
        <f>'Budget Detail'!$I$85</f>
        <v>0</v>
      </c>
    </row>
    <row r="18" spans="1:6" ht="15" customHeight="1" x14ac:dyDescent="0.25">
      <c r="A18" s="24" t="s">
        <v>46</v>
      </c>
      <c r="B18" s="79" t="s">
        <v>96</v>
      </c>
      <c r="C18" s="39"/>
      <c r="D18" s="5">
        <f>'Budget Detail'!$G$92</f>
        <v>0</v>
      </c>
      <c r="E18" s="106"/>
      <c r="F18" s="5">
        <f>'Budget Detail'!$I$92</f>
        <v>0</v>
      </c>
    </row>
    <row r="19" spans="1:6" ht="15" customHeight="1" x14ac:dyDescent="0.25">
      <c r="A19" s="24" t="s">
        <v>50</v>
      </c>
      <c r="B19" s="37" t="s">
        <v>83</v>
      </c>
      <c r="C19" s="39"/>
      <c r="D19" s="5">
        <f>'Budget Detail'!$G$105</f>
        <v>0</v>
      </c>
      <c r="E19" s="106"/>
      <c r="F19" s="5">
        <f>'Budget Detail'!$I$105</f>
        <v>0</v>
      </c>
    </row>
    <row r="20" spans="1:6" ht="15" customHeight="1" x14ac:dyDescent="0.25">
      <c r="A20" s="24" t="s">
        <v>55</v>
      </c>
      <c r="B20" s="37" t="s">
        <v>84</v>
      </c>
      <c r="C20" s="39"/>
      <c r="D20" s="5">
        <f>'Budget Detail'!$G$123</f>
        <v>0</v>
      </c>
      <c r="E20" s="106"/>
      <c r="F20" s="5">
        <f>'Budget Detail'!$I$123</f>
        <v>0</v>
      </c>
    </row>
    <row r="21" spans="1:6" s="57" customFormat="1" ht="15" customHeight="1" x14ac:dyDescent="0.25">
      <c r="A21" s="24" t="s">
        <v>59</v>
      </c>
      <c r="B21" s="52" t="s">
        <v>85</v>
      </c>
      <c r="C21" s="55"/>
      <c r="D21" s="56">
        <f>'Budget Detail'!$G$135</f>
        <v>0</v>
      </c>
      <c r="E21" s="110"/>
      <c r="F21" s="56">
        <f>'Budget Detail'!$I$135</f>
        <v>0</v>
      </c>
    </row>
    <row r="22" spans="1:6" ht="15" customHeight="1" x14ac:dyDescent="0.3">
      <c r="A22" s="24"/>
      <c r="B22" s="37" t="s">
        <v>86</v>
      </c>
      <c r="C22" s="39"/>
      <c r="D22" s="47">
        <f>SUM(D12:D21)</f>
        <v>0</v>
      </c>
      <c r="E22" s="106"/>
      <c r="F22" s="47">
        <f>SUM(F12:F21)</f>
        <v>0</v>
      </c>
    </row>
    <row r="23" spans="1:6" ht="15" customHeight="1" x14ac:dyDescent="0.25">
      <c r="A23" s="24" t="s">
        <v>65</v>
      </c>
      <c r="B23" s="37" t="s">
        <v>87</v>
      </c>
      <c r="C23" s="39"/>
      <c r="D23" s="5">
        <f>'Budget Detail'!$G$174</f>
        <v>0</v>
      </c>
      <c r="E23" s="106"/>
      <c r="F23" s="5">
        <f>'Budget Detail'!$I$174</f>
        <v>0</v>
      </c>
    </row>
    <row r="24" spans="1:6" ht="15" customHeight="1" x14ac:dyDescent="0.25">
      <c r="A24" s="24"/>
      <c r="B24" s="53" t="s">
        <v>88</v>
      </c>
      <c r="C24" s="40"/>
      <c r="D24" s="51"/>
      <c r="E24" s="111" t="e">
        <f>ROUND(D23/D22,3)</f>
        <v>#DIV/0!</v>
      </c>
      <c r="F24" s="162"/>
    </row>
    <row r="25" spans="1:6" ht="15" customHeight="1" x14ac:dyDescent="0.3">
      <c r="A25" s="24"/>
      <c r="B25" s="52" t="s">
        <v>89</v>
      </c>
      <c r="C25" s="39"/>
      <c r="D25" s="2"/>
      <c r="E25" s="112" t="e">
        <f>IF(E24&gt;0.15,"EXCEEDS 15%", " ")</f>
        <v>#DIV/0!</v>
      </c>
      <c r="F25" s="162"/>
    </row>
    <row r="26" spans="1:6" ht="28.5" customHeight="1" x14ac:dyDescent="0.3">
      <c r="A26" s="24"/>
      <c r="B26" s="163" t="s">
        <v>93</v>
      </c>
      <c r="C26" s="39"/>
      <c r="D26" s="192">
        <f>SUM(D22:D23)</f>
        <v>0</v>
      </c>
      <c r="E26" s="193" t="s">
        <v>107</v>
      </c>
      <c r="F26" s="47">
        <f>SUM(F22:F23)</f>
        <v>0</v>
      </c>
    </row>
    <row r="27" spans="1:6" ht="26.25" customHeight="1" x14ac:dyDescent="0.3">
      <c r="B27" s="217" t="s">
        <v>108</v>
      </c>
      <c r="C27" s="227"/>
      <c r="D27" s="171"/>
      <c r="E27" s="172"/>
      <c r="F27" s="5"/>
    </row>
    <row r="28" spans="1:6" ht="25.5" customHeight="1" x14ac:dyDescent="0.25">
      <c r="B28" s="167"/>
      <c r="C28" s="167"/>
      <c r="D28" s="168"/>
      <c r="E28" s="165" t="s">
        <v>109</v>
      </c>
      <c r="F28" s="5">
        <f>'Budget Detail'!$I$175</f>
        <v>0</v>
      </c>
    </row>
    <row r="29" spans="1:6" ht="26.25" customHeight="1" x14ac:dyDescent="0.25">
      <c r="B29" s="167"/>
      <c r="C29" s="167"/>
      <c r="D29" s="168"/>
      <c r="E29" s="165" t="s">
        <v>110</v>
      </c>
      <c r="F29" s="5">
        <f>'Budget Detail'!$I$185</f>
        <v>0</v>
      </c>
    </row>
    <row r="30" spans="1:6" ht="25" x14ac:dyDescent="0.25">
      <c r="B30" s="167"/>
      <c r="C30" s="169"/>
      <c r="D30" s="170"/>
      <c r="E30" s="165" t="s">
        <v>111</v>
      </c>
      <c r="F30" s="5">
        <f>'Budget Detail'!$I$194</f>
        <v>0</v>
      </c>
    </row>
    <row r="31" spans="1:6" ht="39" x14ac:dyDescent="0.3">
      <c r="B31" s="163" t="s">
        <v>93</v>
      </c>
      <c r="C31" s="164"/>
      <c r="D31" s="166">
        <f>D26</f>
        <v>0</v>
      </c>
      <c r="E31" s="152" t="s">
        <v>112</v>
      </c>
      <c r="F31" s="47">
        <f>SUM(F28:F30)</f>
        <v>0</v>
      </c>
    </row>
    <row r="32" spans="1:6" ht="26.25" customHeight="1" thickBot="1" x14ac:dyDescent="0.3">
      <c r="B32" s="268" t="s">
        <v>113</v>
      </c>
      <c r="C32" s="269"/>
      <c r="D32" s="179"/>
      <c r="E32" s="167"/>
      <c r="F32" s="174" t="e">
        <f>ROUND(F31/D26,3)</f>
        <v>#DIV/0!</v>
      </c>
    </row>
    <row r="33" spans="2:6" ht="13" x14ac:dyDescent="0.3">
      <c r="B33" s="175" t="s">
        <v>95</v>
      </c>
      <c r="C33" s="176"/>
      <c r="D33" s="183"/>
      <c r="E33" s="266">
        <f>SUM(F31,F26)</f>
        <v>0</v>
      </c>
      <c r="F33" s="180"/>
    </row>
    <row r="34" spans="2:6" ht="13.5" thickBot="1" x14ac:dyDescent="0.35">
      <c r="B34" s="177" t="s">
        <v>90</v>
      </c>
      <c r="C34" s="178"/>
      <c r="D34" s="182"/>
      <c r="E34" s="267"/>
      <c r="F34" s="181"/>
    </row>
  </sheetData>
  <sheetProtection sheet="1" objects="1" scenarios="1" selectLockedCells="1"/>
  <mergeCells count="5">
    <mergeCell ref="B4:C4"/>
    <mergeCell ref="B3:C3"/>
    <mergeCell ref="E33:E34"/>
    <mergeCell ref="B27:C27"/>
    <mergeCell ref="B32:C32"/>
  </mergeCells>
  <phoneticPr fontId="0" type="noConversion"/>
  <printOptions horizontalCentered="1"/>
  <pageMargins left="0" right="0" top="0.5" bottom="0.5" header="0.25" footer="0.25"/>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C837319F3C564098D9B345DDD7340C" ma:contentTypeVersion="16" ma:contentTypeDescription="Create a new document." ma:contentTypeScope="" ma:versionID="b7cc06e005348da257345614e35237a0">
  <xsd:schema xmlns:xsd="http://www.w3.org/2001/XMLSchema" xmlns:xs="http://www.w3.org/2001/XMLSchema" xmlns:p="http://schemas.microsoft.com/office/2006/metadata/properties" xmlns:ns2="8216e0fa-4167-403e-867c-ca458f6fa6fd" xmlns:ns3="9e00fb51-8a02-4ea9-82d9-6be88ca22d20" targetNamespace="http://schemas.microsoft.com/office/2006/metadata/properties" ma:root="true" ma:fieldsID="204df5f3115d7d6d3f8a27e4e6de9aef" ns2:_="" ns3:_="">
    <xsd:import namespace="8216e0fa-4167-403e-867c-ca458f6fa6fd"/>
    <xsd:import namespace="9e00fb51-8a02-4ea9-82d9-6be88ca22d2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6e0fa-4167-403e-867c-ca458f6fa6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6baef28-80c3-4844-92b4-dd168f3a6326"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00fb51-8a02-4ea9-82d9-6be88ca22d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06ce56d-fb9f-499f-8bfd-72df4997cd19}" ma:internalName="TaxCatchAll" ma:showField="CatchAllData" ma:web="9e00fb51-8a02-4ea9-82d9-6be88ca22d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8216e0fa-4167-403e-867c-ca458f6fa6fd">
      <Terms xmlns="http://schemas.microsoft.com/office/infopath/2007/PartnerControls"/>
    </lcf76f155ced4ddcb4097134ff3c332f>
    <TaxCatchAll xmlns="9e00fb51-8a02-4ea9-82d9-6be88ca22d20" xsi:nil="true"/>
  </documentManagement>
</p:properties>
</file>

<file path=customXml/itemProps1.xml><?xml version="1.0" encoding="utf-8"?>
<ds:datastoreItem xmlns:ds="http://schemas.openxmlformats.org/officeDocument/2006/customXml" ds:itemID="{B4A78CAF-F4B9-4668-9A4B-5F6A1CA54FA0}">
  <ds:schemaRefs>
    <ds:schemaRef ds:uri="http://schemas.microsoft.com/office/2006/metadata/longProperties"/>
  </ds:schemaRefs>
</ds:datastoreItem>
</file>

<file path=customXml/itemProps2.xml><?xml version="1.0" encoding="utf-8"?>
<ds:datastoreItem xmlns:ds="http://schemas.openxmlformats.org/officeDocument/2006/customXml" ds:itemID="{03DD655B-263F-41E1-8DF3-38535CB163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16e0fa-4167-403e-867c-ca458f6fa6fd"/>
    <ds:schemaRef ds:uri="9e00fb51-8a02-4ea9-82d9-6be88ca22d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A11BBED-6E75-4844-87E5-2C0080E61FBF}">
  <ds:schemaRefs>
    <ds:schemaRef ds:uri="http://schemas.microsoft.com/sharepoint/v3/contenttype/forms"/>
  </ds:schemaRefs>
</ds:datastoreItem>
</file>

<file path=customXml/itemProps4.xml><?xml version="1.0" encoding="utf-8"?>
<ds:datastoreItem xmlns:ds="http://schemas.openxmlformats.org/officeDocument/2006/customXml" ds:itemID="{630E6054-3E3A-40FB-9F1D-2FE1F889D1B5}">
  <ds:schemaRefs>
    <ds:schemaRef ds:uri="http://schemas.microsoft.com/office/2006/metadata/properties"/>
    <ds:schemaRef ds:uri="http://schemas.microsoft.com/office/infopath/2007/PartnerControls"/>
    <ds:schemaRef ds:uri="8216e0fa-4167-403e-867c-ca458f6fa6fd"/>
    <ds:schemaRef ds:uri="9e00fb51-8a02-4ea9-82d9-6be88ca22d2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Budget Detail</vt:lpstr>
      <vt:lpstr>Budget Sum </vt:lpstr>
      <vt:lpstr>'Budget Detail'!Print_Area</vt:lpstr>
      <vt:lpstr>'Budget Sum '!Print_Area</vt:lpstr>
      <vt:lpstr>'Budget Detail'!Print_Titles</vt:lpstr>
      <vt:lpstr>'Budget Sum '!Print_Titles</vt:lpstr>
    </vt:vector>
  </TitlesOfParts>
  <Manager/>
  <Company>Broward Regional Health Planning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Form Single Site</dc:title>
  <dc:subject/>
  <dc:creator>Monica Navarro</dc:creator>
  <cp:keywords/>
  <dc:description/>
  <cp:lastModifiedBy>Francis, Tanja</cp:lastModifiedBy>
  <cp:revision/>
  <cp:lastPrinted>2025-07-24T16:34:52Z</cp:lastPrinted>
  <dcterms:created xsi:type="dcterms:W3CDTF">2002-09-16T17:40:58Z</dcterms:created>
  <dcterms:modified xsi:type="dcterms:W3CDTF">2025-11-05T09:07:07Z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0fo">
    <vt:lpwstr>2014-05-08T00:00:00Z</vt:lpwstr>
  </property>
  <property fmtid="{D5CDD505-2E9C-101B-9397-08002B2CF9AE}" pid="3" name="Category">
    <vt:lpwstr>General</vt:lpwstr>
  </property>
  <property fmtid="{D5CDD505-2E9C-101B-9397-08002B2CF9AE}" pid="4" name="PublishingExpirationDate">
    <vt:lpwstr/>
  </property>
  <property fmtid="{D5CDD505-2E9C-101B-9397-08002B2CF9AE}" pid="5" name="PublishingStartDate">
    <vt:lpwstr/>
  </property>
  <property fmtid="{D5CDD505-2E9C-101B-9397-08002B2CF9AE}" pid="6" name="display_urn:schemas-microsoft-com:office:office#Editor">
    <vt:lpwstr>Francis, Tanja</vt:lpwstr>
  </property>
  <property fmtid="{D5CDD505-2E9C-101B-9397-08002B2CF9AE}" pid="7" name="Order">
    <vt:lpwstr>345400.000000000</vt:lpwstr>
  </property>
  <property fmtid="{D5CDD505-2E9C-101B-9397-08002B2CF9AE}" pid="8" name="display_urn:schemas-microsoft-com:office:office#Author">
    <vt:lpwstr>Francis, Tanja</vt:lpwstr>
  </property>
  <property fmtid="{D5CDD505-2E9C-101B-9397-08002B2CF9AE}" pid="9" name="ContentTypeId">
    <vt:lpwstr>0x0101000DC837319F3C564098D9B345DDD7340C</vt:lpwstr>
  </property>
  <property fmtid="{D5CDD505-2E9C-101B-9397-08002B2CF9AE}" pid="10" name="MediaServiceImageTags">
    <vt:lpwstr/>
  </property>
</Properties>
</file>